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Скубік\САЙТ_ПРОЄКТИ\"/>
    </mc:Choice>
  </mc:AlternateContent>
  <xr:revisionPtr revIDLastSave="0" documentId="13_ncr:9_{5032A0C9-07A3-454B-86BC-7CAA186C6921}" xr6:coauthVersionLast="47" xr6:coauthVersionMax="47" xr10:uidLastSave="{00000000-0000-0000-0000-000000000000}"/>
  <bookViews>
    <workbookView xWindow="-120" yWindow="-120" windowWidth="29040" windowHeight="15840" tabRatio="878" activeTab="2" xr2:uid="{4505C233-9EB1-443F-89B4-5FCBBF5C3493}"/>
  </bookViews>
  <sheets>
    <sheet name="Сесія" sheetId="1" r:id="rId1"/>
    <sheet name="бюджету" sheetId="2" r:id="rId2"/>
    <sheet name="економ" sheetId="5" r:id="rId3"/>
    <sheet name="будівництв" sheetId="15" r:id="rId4"/>
    <sheet name="екологія" sheetId="12" r:id="rId5"/>
    <sheet name="соц політика" sheetId="13" r:id="rId6"/>
    <sheet name="гуманітарн" sheetId="10" r:id="rId7"/>
    <sheet name="ох-здоров" sheetId="9" r:id="rId8"/>
    <sheet name="Регламент" sheetId="14" r:id="rId9"/>
    <sheet name="місц.самовряд." sheetId="8" r:id="rId10"/>
    <sheet name="агрополітик" sheetId="4" r:id="rId11"/>
  </sheets>
  <definedNames>
    <definedName name="_xlnm._FilterDatabase" localSheetId="0" hidden="1">Сесія!$A$4:$AV$69</definedName>
    <definedName name="_xlnm.Print_Titles" localSheetId="10">агрополітик!$A:$B,агрополітик!$6:$7</definedName>
    <definedName name="_xlnm.Print_Titles" localSheetId="3">будівництв!$A:$B,будівництв!$3:$4</definedName>
    <definedName name="_xlnm.Print_Titles" localSheetId="1">бюджету!$A:$B,бюджету!$5:$6</definedName>
    <definedName name="_xlnm.Print_Titles" localSheetId="6">гуманітарн!$A:$B,гуманітарн!$3:$4</definedName>
    <definedName name="_xlnm.Print_Titles" localSheetId="4">екологія!$A:$B</definedName>
    <definedName name="_xlnm.Print_Titles" localSheetId="2">економ!$A:$B</definedName>
    <definedName name="_xlnm.Print_Titles" localSheetId="9">'місц.самовряд.'!$A:$B,'місц.самовряд.'!$4:$5</definedName>
    <definedName name="_xlnm.Print_Titles" localSheetId="7">'ох-здоров'!$A:$B,'ох-здоров'!$3:$4</definedName>
    <definedName name="_xlnm.Print_Titles" localSheetId="8">Регламент!$A:$B,Регламент!$4:$5</definedName>
    <definedName name="_xlnm.Print_Titles" localSheetId="0">Сесія!$A:$B,Сесія!$2:$4</definedName>
    <definedName name="_xlnm.Print_Titles" localSheetId="5">'соц політика'!$A:$B,'соц політика'!$4:$5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1" i="1" l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BT12" i="9"/>
  <c r="CA10" i="9"/>
  <c r="CA4" i="9"/>
  <c r="BW5" i="5"/>
  <c r="BJ12" i="9"/>
  <c r="BK12" i="9"/>
  <c r="BL12" i="9"/>
  <c r="BM12" i="9"/>
  <c r="BN12" i="9"/>
  <c r="BO12" i="9"/>
  <c r="BP12" i="9"/>
  <c r="BQ12" i="9"/>
  <c r="BR12" i="9"/>
  <c r="BS12" i="9"/>
  <c r="BZ12" i="9"/>
  <c r="BI12" i="9"/>
  <c r="AV23" i="1"/>
  <c r="AV24" i="1"/>
  <c r="AV80" i="1"/>
  <c r="AV7" i="1"/>
  <c r="AX7" i="12"/>
  <c r="AX23" i="12"/>
  <c r="AX8" i="12"/>
  <c r="AX9" i="12"/>
  <c r="AX10" i="12"/>
  <c r="AX11" i="12"/>
  <c r="BA10" i="10"/>
  <c r="AB10" i="13"/>
  <c r="AA10" i="13"/>
  <c r="BW6" i="5"/>
  <c r="BW7" i="5"/>
  <c r="BW8" i="5"/>
  <c r="BW9" i="5"/>
  <c r="BW10" i="5"/>
  <c r="BW11" i="5"/>
  <c r="BW12" i="5"/>
  <c r="BW13" i="5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E81" i="1"/>
  <c r="AV78" i="1"/>
  <c r="P9" i="14"/>
  <c r="Q9" i="14"/>
  <c r="R9" i="14"/>
  <c r="S9" i="14"/>
  <c r="T9" i="14"/>
  <c r="U9" i="14"/>
  <c r="V9" i="14"/>
  <c r="W9" i="14"/>
  <c r="BC12" i="9"/>
  <c r="BD12" i="9"/>
  <c r="BE12" i="9"/>
  <c r="BF12" i="9"/>
  <c r="BG12" i="9"/>
  <c r="BH12" i="9"/>
  <c r="BB12" i="9"/>
  <c r="AE17" i="10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AA19" i="12"/>
  <c r="AB19" i="12"/>
  <c r="AC19" i="12"/>
  <c r="AD19" i="12"/>
  <c r="AE19" i="12"/>
  <c r="AF19" i="12"/>
  <c r="AG19" i="12"/>
  <c r="AH19" i="12"/>
  <c r="AI19" i="12"/>
  <c r="AJ19" i="12"/>
  <c r="AK19" i="12"/>
  <c r="AL19" i="12"/>
  <c r="AM19" i="12"/>
  <c r="AN19" i="12"/>
  <c r="AO19" i="12"/>
  <c r="AP19" i="12"/>
  <c r="AQ19" i="12"/>
  <c r="AR19" i="12"/>
  <c r="AS19" i="12"/>
  <c r="AT19" i="12"/>
  <c r="AU19" i="12"/>
  <c r="AV19" i="12"/>
  <c r="AW19" i="12"/>
  <c r="C19" i="1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CX29" i="2"/>
  <c r="CY29" i="2"/>
  <c r="CZ29" i="2"/>
  <c r="DA29" i="2"/>
  <c r="DB29" i="2"/>
  <c r="DC29" i="2"/>
  <c r="DD29" i="2"/>
  <c r="DE29" i="2"/>
  <c r="C29" i="2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Q21" i="15"/>
  <c r="R21" i="15"/>
  <c r="S21" i="15"/>
  <c r="T21" i="15"/>
  <c r="U21" i="15"/>
  <c r="V21" i="15"/>
  <c r="W21" i="15"/>
  <c r="X21" i="15"/>
  <c r="Y21" i="15"/>
  <c r="Z21" i="15"/>
  <c r="AA21" i="15"/>
  <c r="AB21" i="15"/>
  <c r="AC21" i="15"/>
  <c r="AD21" i="15"/>
  <c r="AE21" i="15"/>
  <c r="AF21" i="15"/>
  <c r="AG21" i="15"/>
  <c r="AH21" i="15"/>
  <c r="AI21" i="15"/>
  <c r="C21" i="15"/>
  <c r="AZ12" i="9"/>
  <c r="BA12" i="9"/>
  <c r="AY12" i="9"/>
  <c r="AX12" i="9"/>
  <c r="CA9" i="9"/>
  <c r="CA8" i="9"/>
  <c r="CA6" i="9"/>
  <c r="CA5" i="9"/>
  <c r="AB17" i="10"/>
  <c r="AC17" i="10"/>
  <c r="W10" i="13"/>
  <c r="X10" i="13"/>
  <c r="AV12" i="9"/>
  <c r="AU12" i="9"/>
  <c r="AW12" i="9"/>
  <c r="CA11" i="9"/>
  <c r="CA7" i="9"/>
  <c r="AP12" i="9"/>
  <c r="AQ12" i="9"/>
  <c r="AR12" i="9"/>
  <c r="AS12" i="9"/>
  <c r="AT12" i="9"/>
  <c r="U17" i="10"/>
  <c r="BA8" i="10"/>
  <c r="BA15" i="10"/>
  <c r="BA9" i="10"/>
  <c r="BA11" i="10"/>
  <c r="BA12" i="10"/>
  <c r="AV6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9" i="1"/>
  <c r="AV50" i="1"/>
  <c r="AV51" i="1"/>
  <c r="AV52" i="1"/>
  <c r="AV53" i="1"/>
  <c r="AV54" i="1"/>
  <c r="AV55" i="1"/>
  <c r="AV79" i="1"/>
  <c r="AV56" i="1"/>
  <c r="AV57" i="1"/>
  <c r="AV58" i="1"/>
  <c r="AV59" i="1"/>
  <c r="AV60" i="1"/>
  <c r="AV61" i="1"/>
  <c r="AV62" i="1"/>
  <c r="AV77" i="1"/>
  <c r="AV63" i="1"/>
  <c r="AV64" i="1"/>
  <c r="AV65" i="1"/>
  <c r="AV66" i="1"/>
  <c r="AV67" i="1"/>
  <c r="AJ13" i="15"/>
  <c r="AJ14" i="15"/>
  <c r="AJ15" i="15"/>
  <c r="D9" i="14"/>
  <c r="E9" i="14"/>
  <c r="F9" i="14"/>
  <c r="G9" i="14"/>
  <c r="H9" i="14"/>
  <c r="I9" i="14"/>
  <c r="J9" i="14"/>
  <c r="K9" i="14"/>
  <c r="L9" i="14"/>
  <c r="M9" i="14"/>
  <c r="N9" i="14"/>
  <c r="O9" i="14"/>
  <c r="C9" i="14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R12" i="9"/>
  <c r="AJ5" i="15"/>
  <c r="AJ6" i="15"/>
  <c r="AJ7" i="15"/>
  <c r="AJ8" i="15"/>
  <c r="AJ9" i="15"/>
  <c r="AJ10" i="15"/>
  <c r="AJ11" i="15"/>
  <c r="AJ12" i="15"/>
  <c r="DF8" i="2"/>
  <c r="DF9" i="2"/>
  <c r="DF10" i="2"/>
  <c r="DF11" i="2"/>
  <c r="DF12" i="2"/>
  <c r="DF13" i="2"/>
  <c r="DF14" i="2"/>
  <c r="DF15" i="2"/>
  <c r="DF16" i="2"/>
  <c r="DF17" i="2"/>
  <c r="DF18" i="2"/>
  <c r="AX15" i="5"/>
  <c r="BA15" i="5"/>
  <c r="DF24" i="2"/>
  <c r="AX5" i="12"/>
  <c r="AX6" i="12"/>
  <c r="AX15" i="12"/>
  <c r="O12" i="9"/>
  <c r="P12" i="9"/>
  <c r="Q12" i="9"/>
  <c r="DF7" i="2"/>
  <c r="DF26" i="2"/>
  <c r="DF27" i="2"/>
  <c r="DF25" i="2"/>
  <c r="DF6" i="2"/>
  <c r="DG19" i="2"/>
  <c r="DG29" i="2"/>
  <c r="K12" i="9"/>
  <c r="L12" i="9"/>
  <c r="M12" i="9"/>
  <c r="N12" i="9"/>
  <c r="BW18" i="5"/>
  <c r="AK9" i="8"/>
  <c r="AL13" i="13"/>
  <c r="AL9" i="13"/>
  <c r="AX18" i="12"/>
  <c r="AY17" i="10"/>
  <c r="AG10" i="13"/>
  <c r="AA13" i="4"/>
  <c r="AW17" i="10"/>
  <c r="AX17" i="10"/>
  <c r="AZ17" i="10"/>
  <c r="AV17" i="10"/>
  <c r="AU17" i="10"/>
  <c r="AS17" i="10"/>
  <c r="W11" i="8"/>
  <c r="X11" i="8"/>
  <c r="Y11" i="8"/>
  <c r="Z11" i="8"/>
  <c r="AR17" i="10"/>
  <c r="AT17" i="10"/>
  <c r="AQ17" i="10"/>
  <c r="AC10" i="13"/>
  <c r="AD10" i="13"/>
  <c r="AB13" i="4"/>
  <c r="DF20" i="2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Y10" i="13"/>
  <c r="Z10" i="13"/>
  <c r="AE10" i="13"/>
  <c r="AF10" i="13"/>
  <c r="AJ10" i="13"/>
  <c r="AK10" i="13"/>
  <c r="C10" i="13"/>
  <c r="V11" i="8"/>
  <c r="BA6" i="10"/>
  <c r="BA7" i="10"/>
  <c r="BA5" i="10"/>
  <c r="BA4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V17" i="10"/>
  <c r="W17" i="10"/>
  <c r="X17" i="10"/>
  <c r="Y17" i="10"/>
  <c r="Z17" i="10"/>
  <c r="AA17" i="10"/>
  <c r="AD17" i="10"/>
  <c r="AF17" i="10"/>
  <c r="AG17" i="10"/>
  <c r="AH17" i="10"/>
  <c r="AI17" i="10"/>
  <c r="AJ17" i="10"/>
  <c r="AK17" i="10"/>
  <c r="AL17" i="10"/>
  <c r="AM17" i="10"/>
  <c r="AN17" i="10"/>
  <c r="AO17" i="10"/>
  <c r="AP17" i="10"/>
  <c r="C17" i="10"/>
  <c r="D17" i="10"/>
  <c r="AE5" i="14"/>
  <c r="AE6" i="14"/>
  <c r="AE7" i="14"/>
  <c r="AE8" i="14"/>
  <c r="AE12" i="14"/>
  <c r="AK5" i="8"/>
  <c r="AK6" i="8"/>
  <c r="AK7" i="8"/>
  <c r="AK8" i="8"/>
  <c r="AK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AA11" i="8"/>
  <c r="AB11" i="8"/>
  <c r="AC11" i="8"/>
  <c r="AD11" i="8"/>
  <c r="AE11" i="8"/>
  <c r="AF11" i="8"/>
  <c r="AG11" i="8"/>
  <c r="AH11" i="8"/>
  <c r="AI11" i="8"/>
  <c r="C12" i="9"/>
  <c r="D12" i="9"/>
  <c r="E12" i="9"/>
  <c r="F12" i="9"/>
  <c r="G12" i="9"/>
  <c r="H12" i="9"/>
  <c r="I12" i="9"/>
  <c r="J12" i="9"/>
  <c r="AL5" i="13"/>
  <c r="AL6" i="13"/>
  <c r="AL8" i="13"/>
  <c r="AL7" i="13"/>
  <c r="AX16" i="12"/>
  <c r="AX17" i="12"/>
  <c r="AC7" i="4"/>
  <c r="AC8" i="4"/>
  <c r="AC9" i="4"/>
  <c r="AC10" i="4"/>
  <c r="AC11" i="4"/>
  <c r="AC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J4" i="15"/>
  <c r="A19" i="15"/>
  <c r="AJ19" i="15"/>
  <c r="AJ16" i="15"/>
  <c r="BW14" i="5"/>
  <c r="AV4" i="1"/>
  <c r="AV68" i="1"/>
  <c r="AV73" i="1"/>
  <c r="AV74" i="1"/>
  <c r="AV75" i="1"/>
  <c r="AV72" i="1"/>
  <c r="AV5" i="1"/>
  <c r="AV76" i="1"/>
  <c r="AT81" i="1"/>
  <c r="AU81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12" i="15"/>
  <c r="A16" i="15"/>
  <c r="AD9" i="14"/>
  <c r="Z9" i="14"/>
  <c r="Y9" i="14"/>
  <c r="AA9" i="14"/>
  <c r="X9" i="14"/>
</calcChain>
</file>

<file path=xl/sharedStrings.xml><?xml version="1.0" encoding="utf-8"?>
<sst xmlns="http://schemas.openxmlformats.org/spreadsheetml/2006/main" count="1045" uniqueCount="212">
  <si>
    <t>№</t>
  </si>
  <si>
    <t>Всього</t>
  </si>
  <si>
    <t>ПІБ</t>
  </si>
  <si>
    <r>
      <t>Постійна комісія з економічних питань та комунальної власності</t>
    </r>
    <r>
      <rPr>
        <b/>
        <sz val="12"/>
        <rFont val="Arial"/>
        <family val="2"/>
        <charset val="204"/>
      </rPr>
      <t xml:space="preserve"> </t>
    </r>
  </si>
  <si>
    <t>1/1</t>
  </si>
  <si>
    <t>1/2</t>
  </si>
  <si>
    <t>Прізвище, ім’я, по батькові /№ сесії та пленарн.засідання</t>
  </si>
  <si>
    <t>1  </t>
  </si>
  <si>
    <t>заг к-сть</t>
  </si>
  <si>
    <t>Заг. к-сть</t>
  </si>
  <si>
    <t>Заг к-сть</t>
  </si>
  <si>
    <t>Постійна комісія з питань охорони здоров'я, материнства та дитинства</t>
  </si>
  <si>
    <t>Білик Юрій Романович</t>
  </si>
  <si>
    <t>Богатирчук-Кривко Світлана Кирилівна</t>
  </si>
  <si>
    <t>Бучинський Олексій Андрійович</t>
  </si>
  <si>
    <t>Гомон Олександр Олександрович</t>
  </si>
  <si>
    <t>Грисюк Анатолій Іванович</t>
  </si>
  <si>
    <t>Данильчук Олександр Юрійович</t>
  </si>
  <si>
    <t>Драганчук Микола Миколайович</t>
  </si>
  <si>
    <t>Кльоп Василь Федорович</t>
  </si>
  <si>
    <t>Кучерук Микола Герасимович</t>
  </si>
  <si>
    <t>Лозова Оксана Василівна</t>
  </si>
  <si>
    <t>Мариніна Людмила Василівна</t>
  </si>
  <si>
    <t>Мельник Микола Петрович</t>
  </si>
  <si>
    <t>Редько Валерій Ярославович</t>
  </si>
  <si>
    <t>Свисталюк Сергій Анатолійович</t>
  </si>
  <si>
    <t>Ткач Олександр Олександрович</t>
  </si>
  <si>
    <t>Ундір Віталій Олександрович</t>
  </si>
  <si>
    <t>Черній Алла Леонідівна</t>
  </si>
  <si>
    <t>Суб'єкт висування</t>
  </si>
  <si>
    <t>Постійна комісія з питань гуманітарної політики</t>
  </si>
  <si>
    <t>Фракція Всеукраїнського об‘єднання «Батьківщина»</t>
  </si>
  <si>
    <t>Фракція Всеукраїнського об’єднання "Свобода"</t>
  </si>
  <si>
    <t>Женевський Сергій Юрійович</t>
  </si>
  <si>
    <t xml:space="preserve"> </t>
  </si>
  <si>
    <t>заг. к-сть за склик</t>
  </si>
  <si>
    <t>плен.засід з поч.скл.</t>
  </si>
  <si>
    <t>Добриднік Микола Мусійович</t>
  </si>
  <si>
    <t>Левицька Світлана Олексіївна</t>
  </si>
  <si>
    <t>Руденко Роман Володимирович</t>
  </si>
  <si>
    <t>Конощук Руслана Василівна</t>
  </si>
  <si>
    <t>Кокорський Сергій Іванович</t>
  </si>
  <si>
    <t>Кондрачук Сергій Юрійович</t>
  </si>
  <si>
    <t>Острожчук Ярослава Юріївна</t>
  </si>
  <si>
    <t>Дехтярчук Олександр Володимирович</t>
  </si>
  <si>
    <t>Корень Олена Миколаївна</t>
  </si>
  <si>
    <t>Сорока Андрій Миколайович</t>
  </si>
  <si>
    <t>Усач Андрій Олександрович</t>
  </si>
  <si>
    <t>Самардак Катерина Володимирівна</t>
  </si>
  <si>
    <t>Яніцький Василь Петрович</t>
  </si>
  <si>
    <t>Набочук Олександр Юрійович</t>
  </si>
  <si>
    <t>Петрів Володимир Юліанович</t>
  </si>
  <si>
    <t>Процюк Олександр Віталійович</t>
  </si>
  <si>
    <t>Опанасюк Вікторія Андріївна</t>
  </si>
  <si>
    <t>Ясенюк Ігор Євгенович</t>
  </si>
  <si>
    <t>Пехотін Андрій Васильович</t>
  </si>
  <si>
    <t>Чайка Володимир Миколайович</t>
  </si>
  <si>
    <t>Стасюк Роман Павлович</t>
  </si>
  <si>
    <t>Назарчук Юлія Юріївна</t>
  </si>
  <si>
    <t>Янчук Аліна Вікторівна</t>
  </si>
  <si>
    <t>Кузнюк Юрій Богданович</t>
  </si>
  <si>
    <t>Ткачук Володимир Петрович</t>
  </si>
  <si>
    <t>Шустік Ольга Анатоліївна</t>
  </si>
  <si>
    <t>Драпчинська Лілія Аркадіївна</t>
  </si>
  <si>
    <t>Макарчук Катерина Олександрівна</t>
  </si>
  <si>
    <t>Коваль Олександр Сергійович</t>
  </si>
  <si>
    <t>Рашовський Володимир Володимирович</t>
  </si>
  <si>
    <t>Шустик Роман Петрович</t>
  </si>
  <si>
    <t>Бурачик Андрій Іванович</t>
  </si>
  <si>
    <t>Шигорева Юлія Сергіївна</t>
  </si>
  <si>
    <t>Ліпський Юрій Володимирович</t>
  </si>
  <si>
    <t>Подолін Сергій Вікторович</t>
  </si>
  <si>
    <t>Стратюк Олег Олександрович</t>
  </si>
  <si>
    <t>Карауш Андрій Петрович</t>
  </si>
  <si>
    <t>Красовський Віктор Владиславович</t>
  </si>
  <si>
    <t>Фракція Політичної партії «Європейська Солідарність»</t>
  </si>
  <si>
    <t>Фракція "За майбутнє"</t>
  </si>
  <si>
    <t xml:space="preserve">Фракція Радикальна партія Олега Ляшка </t>
  </si>
  <si>
    <t>Фракція "Сила і честь"</t>
  </si>
  <si>
    <t>Фракція Політичної партії "Слуга народу"</t>
  </si>
  <si>
    <t>Сорока Андрій Миколайович - секретар</t>
  </si>
  <si>
    <t>Пехотін Андрій Васильович - голова</t>
  </si>
  <si>
    <t>Яніцький Василь Петрович - голова</t>
  </si>
  <si>
    <t>Ясенюк Ігор Євгенович - голова</t>
  </si>
  <si>
    <t>Щербачук Віктор Миколайович - голова</t>
  </si>
  <si>
    <t>Кузнюк Юрій Богданович - голова</t>
  </si>
  <si>
    <t>Опанасюк Вікторія Андріївна - голова</t>
  </si>
  <si>
    <t>Шустік Ольга Анатоліївна - секретар</t>
  </si>
  <si>
    <t>Лозова Оксана Василівна - заступник</t>
  </si>
  <si>
    <t>Янчук Аліна Вікторівна - секретар</t>
  </si>
  <si>
    <t>Білик Юрій Романович - голова</t>
  </si>
  <si>
    <t>Богатирчук-Кривко Світлана Кирилівна - заст.голови</t>
  </si>
  <si>
    <t>Дехтярчук Олександр Володимирович - голова</t>
  </si>
  <si>
    <t>Процюк Олександр Віталійович - секретар</t>
  </si>
  <si>
    <t>Постійна комісія з питань Регламенту, діяльності правоохоронних органів та боротьби з корупцією</t>
  </si>
  <si>
    <t>Самардак Катерина Володимирівна - секретар</t>
  </si>
  <si>
    <t>Конощук Руслана Василівна - №33 від 15/12/2020</t>
  </si>
  <si>
    <t>Левицька Світлана Олексіївна - №33 від 15/12/2020</t>
  </si>
  <si>
    <t>Мельник Микола Петрович - №33 від 15/12/2020</t>
  </si>
  <si>
    <t>4.</t>
  </si>
  <si>
    <t>-</t>
  </si>
  <si>
    <t>1/3</t>
  </si>
  <si>
    <t>Стратюк Олег Олександрович - №59 від 24/12/2020</t>
  </si>
  <si>
    <t>Шустик Роман Петрович - №59 від 24/12/2020</t>
  </si>
  <si>
    <t>Коваль Олександр Сергійович - №59 від 24/12/2020</t>
  </si>
  <si>
    <t>Шигорева Юлія Сергіївна - №59 від 24/12/2020</t>
  </si>
  <si>
    <t>Данильчук Олександр Юрійович - №59 від 24/12/2020</t>
  </si>
  <si>
    <t>Грисюк Анатолій Іванович - №59 від 24/12/2020</t>
  </si>
  <si>
    <t>Подолін Сергій Вікторович - голова №59 від 24/12/2020</t>
  </si>
  <si>
    <t>Женевський Сергій Юрійович -  №59 від 24/12/2020 перехід в екологічну комісію</t>
  </si>
  <si>
    <t xml:space="preserve"> 25.01.2021</t>
  </si>
  <si>
    <t>2</t>
  </si>
  <si>
    <t>3</t>
  </si>
  <si>
    <t>4</t>
  </si>
  <si>
    <t>5</t>
  </si>
  <si>
    <t>19-20.07.2021</t>
  </si>
  <si>
    <t>6</t>
  </si>
  <si>
    <t>7</t>
  </si>
  <si>
    <t>8</t>
  </si>
  <si>
    <t>9</t>
  </si>
  <si>
    <t>10</t>
  </si>
  <si>
    <t>11</t>
  </si>
  <si>
    <t>12</t>
  </si>
  <si>
    <t>1/13</t>
  </si>
  <si>
    <t>2/13</t>
  </si>
  <si>
    <t>Кучерук Микола Герасимович - №325 від 12/11/2021, №__ від 09/09/2022 обраний І-заст голови</t>
  </si>
  <si>
    <t>Ундір Віталій Олександрович - №59 від 24/12/2020, №____ від 09/09/2022 обраний заст.голови</t>
  </si>
  <si>
    <t>Пилипчук Володимир Олександрович</t>
  </si>
  <si>
    <t>14</t>
  </si>
  <si>
    <t>Депутати, які вибули</t>
  </si>
  <si>
    <r>
      <t xml:space="preserve">Боровик Валерій Пилипович  </t>
    </r>
    <r>
      <rPr>
        <sz val="8"/>
        <rFont val="Arial"/>
        <family val="2"/>
        <charset val="204"/>
      </rPr>
      <t>- набув повноважень депутата 04/11/2022</t>
    </r>
  </si>
  <si>
    <r>
      <t xml:space="preserve">Пилипчук Володимир Олександрович </t>
    </r>
    <r>
      <rPr>
        <sz val="8"/>
        <rFont val="Arial"/>
        <family val="2"/>
        <charset val="204"/>
      </rPr>
      <t>- набув повноважень депутата 04/11/2022</t>
    </r>
  </si>
  <si>
    <r>
      <t>Фещенко Діана Ігорівна</t>
    </r>
    <r>
      <rPr>
        <sz val="8"/>
        <rFont val="Arial"/>
        <family val="2"/>
        <charset val="204"/>
      </rPr>
      <t xml:space="preserve"> - набула повноважень депутата 04/11/2022</t>
    </r>
  </si>
  <si>
    <r>
      <t>Рудь Олександр Володимирович</t>
    </r>
    <r>
      <rPr>
        <sz val="8"/>
        <rFont val="Arial"/>
        <family val="2"/>
        <charset val="204"/>
      </rPr>
      <t xml:space="preserve"> - набув повноважень депутата 04/11/2022</t>
    </r>
  </si>
  <si>
    <r>
      <t xml:space="preserve">Красовський Віктор Владиславович </t>
    </r>
    <r>
      <rPr>
        <sz val="10"/>
        <rFont val="Arial"/>
        <family val="2"/>
        <charset val="204"/>
      </rPr>
      <t xml:space="preserve">- №59 від 24/12/2020, </t>
    </r>
    <r>
      <rPr>
        <sz val="12"/>
        <rFont val="Arial"/>
        <family val="2"/>
        <charset val="204"/>
      </rPr>
      <t xml:space="preserve">секретар </t>
    </r>
    <r>
      <rPr>
        <sz val="10"/>
        <rFont val="Arial"/>
        <family val="2"/>
        <charset val="204"/>
      </rPr>
      <t>№599 04/11/2022</t>
    </r>
  </si>
  <si>
    <t>Драпчинська Лілія Аркадіївна - І заст.голови №599 від 04/11/2022</t>
  </si>
  <si>
    <r>
      <t>Постійна комісія з питань будівництва, розвитку інфраструктури  та місцевого самоврядування -</t>
    </r>
    <r>
      <rPr>
        <i/>
        <sz val="10"/>
        <rFont val="Arial Cyr"/>
        <charset val="204"/>
      </rPr>
      <t xml:space="preserve"> реорганізована №599 від 04/11/2022</t>
    </r>
  </si>
  <si>
    <r>
      <t xml:space="preserve">Добриднік Микола Мусійович - </t>
    </r>
    <r>
      <rPr>
        <sz val="8"/>
        <rFont val="Arial Cyr"/>
        <charset val="204"/>
      </rPr>
      <t xml:space="preserve">№33 від 15/12/2020, </t>
    </r>
    <r>
      <rPr>
        <sz val="12"/>
        <rFont val="Arial Cyr"/>
        <charset val="204"/>
      </rPr>
      <t>секретар</t>
    </r>
    <r>
      <rPr>
        <sz val="8"/>
        <rFont val="Arial Cyr"/>
        <charset val="204"/>
      </rPr>
      <t xml:space="preserve"> №599 від 04/11/2022</t>
    </r>
  </si>
  <si>
    <t>Постійна комісія з питань екології та земельних відносин</t>
  </si>
  <si>
    <t>Калюта Іван Іванович - втратив повноваження депутата</t>
  </si>
  <si>
    <r>
      <t xml:space="preserve">Дибач Тетяна Антонівна </t>
    </r>
    <r>
      <rPr>
        <sz val="8"/>
        <rFont val="Arial"/>
        <family val="2"/>
        <charset val="204"/>
      </rPr>
      <t>набула повноважень депутата 04/11/2022</t>
    </r>
  </si>
  <si>
    <t>Гомон Олександр Олександрович - секретар</t>
  </si>
  <si>
    <r>
      <t>Макарчук Катерина Олександрівна -</t>
    </r>
    <r>
      <rPr>
        <sz val="9"/>
        <rFont val="Arial"/>
        <family val="2"/>
        <charset val="204"/>
      </rPr>
      <t xml:space="preserve"> №59 від 24/12/2020</t>
    </r>
  </si>
  <si>
    <r>
      <t xml:space="preserve">Фещенко Діана Ігорівна </t>
    </r>
    <r>
      <rPr>
        <sz val="8"/>
        <rFont val="Arial"/>
        <family val="2"/>
        <charset val="204"/>
      </rPr>
      <t>№599 від 04/11/2022</t>
    </r>
  </si>
  <si>
    <r>
      <t>Бурачик Андрій Іванович -</t>
    </r>
    <r>
      <rPr>
        <sz val="9"/>
        <rFont val="Arial"/>
        <family val="2"/>
        <charset val="204"/>
      </rPr>
      <t xml:space="preserve"> №59 від 24/12/2020</t>
    </r>
  </si>
  <si>
    <r>
      <t>Щербачук Віктор Миколайович -</t>
    </r>
    <r>
      <rPr>
        <sz val="8"/>
        <rFont val="Arial"/>
        <family val="2"/>
        <charset val="204"/>
      </rPr>
      <t xml:space="preserve"> втратив повноваження депутата, постанова ТВК від 03/11/2022</t>
    </r>
  </si>
  <si>
    <r>
      <t>Потапчук Руслан Васильович -</t>
    </r>
    <r>
      <rPr>
        <sz val="9"/>
        <rFont val="Arial"/>
        <family val="2"/>
        <charset val="204"/>
      </rPr>
      <t xml:space="preserve"> втратив повноваження депутата, постанова ТВК від 03/11/2022</t>
    </r>
  </si>
  <si>
    <r>
      <t>Калюта Іван Іванович -</t>
    </r>
    <r>
      <rPr>
        <sz val="9"/>
        <rFont val="Arial"/>
        <family val="2"/>
        <charset val="204"/>
      </rPr>
      <t xml:space="preserve"> втратив повноваження депутата, постанова ТВК від 03/11/2022</t>
    </r>
  </si>
  <si>
    <r>
      <t>Потапчук-Чернєнкова Руслана Русланівна</t>
    </r>
    <r>
      <rPr>
        <sz val="9"/>
        <rFont val="Arial"/>
        <family val="2"/>
        <charset val="204"/>
      </rPr>
      <t xml:space="preserve"> - втратила повноваження депутата, постанова ТВК від 03/11/2022</t>
    </r>
  </si>
  <si>
    <t>УЧАСТЬ ДЕПУТАТІВ VIII-го СКЛИКАННЯ У ПЛЕНАРНИХ ЗАСІДАННЯХ СЕСІЙ ОБЛРАДИ</t>
  </si>
  <si>
    <t>15</t>
  </si>
  <si>
    <t>16</t>
  </si>
  <si>
    <t>Постійна комісія з питань соціальної політики і соціального захисту населення</t>
  </si>
  <si>
    <t>17</t>
  </si>
  <si>
    <t>18</t>
  </si>
  <si>
    <t>Постійна комісія з питань місцевого самоврядування, розвитку територій та європейської інтеграції - ліквідована рішенням №598 від 04/11/2022</t>
  </si>
  <si>
    <t>Постійна комісія з питань аграрної політики, земельних відносин  та розвитку села - ліквідована рішенням №598 від 04/11/2022</t>
  </si>
  <si>
    <t>19</t>
  </si>
  <si>
    <t>20</t>
  </si>
  <si>
    <r>
      <t xml:space="preserve">Шевчук Сергій Степанович - </t>
    </r>
    <r>
      <rPr>
        <sz val="8"/>
        <rFont val="Arial"/>
        <family val="2"/>
        <charset val="204"/>
      </rPr>
      <t>склав повноваж відповідно до особ.заяви ріш№763 22/09/2023</t>
    </r>
  </si>
  <si>
    <r>
      <t>Бойко Віталій Ярославович</t>
    </r>
    <r>
      <rPr>
        <sz val="8"/>
        <rFont val="Arial"/>
        <family val="2"/>
        <charset val="204"/>
      </rPr>
      <t xml:space="preserve"> - набув повноважень депутата 22/12/2023</t>
    </r>
  </si>
  <si>
    <t>Бойко Віталій Ярославович - №841 від 22/12/2023</t>
  </si>
  <si>
    <r>
      <t xml:space="preserve">Шевчук Сергій Степанович -вкл.до складу пост.комісії </t>
    </r>
    <r>
      <rPr>
        <sz val="9"/>
        <rFont val="Arial"/>
        <family val="2"/>
        <charset val="204"/>
      </rPr>
      <t>№59 від 24/12/2020; викл. зі складу пост коміс №841 22/12/2023 у зв зі складанн повноваж депутата</t>
    </r>
  </si>
  <si>
    <r>
      <t>Руденко Роман Володимирович -</t>
    </r>
    <r>
      <rPr>
        <sz val="10"/>
        <rFont val="Arial Cyr"/>
        <charset val="204"/>
      </rPr>
      <t xml:space="preserve"> №33 від 15/12/2020</t>
    </r>
  </si>
  <si>
    <r>
      <t xml:space="preserve">Драганчук Микола Миколайович - </t>
    </r>
    <r>
      <rPr>
        <sz val="10"/>
        <rFont val="Arial"/>
        <family val="2"/>
        <charset val="204"/>
      </rPr>
      <t>перехід до іншої пост.комісії №599 від 04/11/2022</t>
    </r>
  </si>
  <si>
    <r>
      <t>Карауш Андрій Петрович -</t>
    </r>
    <r>
      <rPr>
        <sz val="9"/>
        <rFont val="Arial"/>
        <family val="2"/>
        <charset val="204"/>
      </rPr>
      <t>обраний головою обласної ради №515 від 12/08/2022</t>
    </r>
  </si>
  <si>
    <r>
      <t>Петрук Анатолій Васильович</t>
    </r>
    <r>
      <rPr>
        <sz val="8"/>
        <rFont val="Arial"/>
        <family val="2"/>
        <charset val="204"/>
      </rPr>
      <t xml:space="preserve"> склав повноваження відповідно до особ.заяви,ріш.№526 09/09/2022 згодом помер</t>
    </r>
  </si>
  <si>
    <t>ВСЬОГО</t>
  </si>
  <si>
    <t>21</t>
  </si>
  <si>
    <r>
      <t xml:space="preserve"> </t>
    </r>
    <r>
      <rPr>
        <b/>
        <i/>
        <sz val="12"/>
        <rFont val="Arial"/>
        <family val="2"/>
        <charset val="204"/>
      </rPr>
      <t>Постійна комісія з питань бюджету, фінансів та податків</t>
    </r>
    <r>
      <rPr>
        <b/>
        <sz val="12"/>
        <rFont val="Arial"/>
        <family val="2"/>
        <charset val="204"/>
      </rPr>
      <t xml:space="preserve"> </t>
    </r>
  </si>
  <si>
    <t>22</t>
  </si>
  <si>
    <t>склав повноважння</t>
  </si>
  <si>
    <r>
      <t>Гайдукевич Віталій Віталійович</t>
    </r>
    <r>
      <rPr>
        <sz val="8"/>
        <rFont val="Arial"/>
        <family val="2"/>
        <charset val="204"/>
      </rPr>
      <t xml:space="preserve"> - склав повноваження депутата відповідно до особ.заяви ріш№877 26/04/2024</t>
    </r>
  </si>
  <si>
    <r>
      <t xml:space="preserve">Козак Людмила Григорівна </t>
    </r>
    <r>
      <rPr>
        <sz val="8"/>
        <rFont val="Arial"/>
        <family val="2"/>
        <charset val="204"/>
      </rPr>
      <t>- набула повноважень депутата 28/06/2024</t>
    </r>
  </si>
  <si>
    <t>23</t>
  </si>
  <si>
    <t>Стасюк Роман Павлович - заступник голови</t>
  </si>
  <si>
    <r>
      <t>Драганчук Микола Миколайович -</t>
    </r>
    <r>
      <rPr>
        <sz val="8"/>
        <rFont val="Arial"/>
        <family val="2"/>
        <charset val="204"/>
      </rPr>
      <t xml:space="preserve"> заступник №599 від 04/11/2022</t>
    </r>
  </si>
  <si>
    <r>
      <t xml:space="preserve">Корень Олена Миколаївна - </t>
    </r>
    <r>
      <rPr>
        <sz val="8"/>
        <rFont val="Arial"/>
        <family val="2"/>
        <charset val="204"/>
      </rPr>
      <t>№242 від 02/06/2021 включена до складу постійної комісії з питань екології…</t>
    </r>
  </si>
  <si>
    <r>
      <t>Мельник Микола Петрович -</t>
    </r>
    <r>
      <rPr>
        <sz val="8"/>
        <rFont val="Arial"/>
        <family val="2"/>
        <charset val="204"/>
      </rPr>
      <t xml:space="preserve"> №599 від04/11/2022</t>
    </r>
  </si>
  <si>
    <r>
      <t xml:space="preserve">Корень Олена Миколаївна </t>
    </r>
    <r>
      <rPr>
        <sz val="8"/>
        <rFont val="Arial"/>
        <family val="2"/>
        <charset val="204"/>
      </rPr>
      <t>- №242 від 02/06/2021</t>
    </r>
  </si>
  <si>
    <r>
      <t xml:space="preserve">Женевський Сергій Юрійович -  </t>
    </r>
    <r>
      <rPr>
        <sz val="8"/>
        <rFont val="Arial"/>
        <family val="2"/>
        <charset val="204"/>
      </rPr>
      <t>№59 від 24/12/2020</t>
    </r>
  </si>
  <si>
    <r>
      <t xml:space="preserve">Коваль Олександр Сергійович - </t>
    </r>
    <r>
      <rPr>
        <sz val="8"/>
        <rFont val="Arial"/>
        <family val="2"/>
        <charset val="204"/>
      </rPr>
      <t>секретар №599 від 04/11/2022</t>
    </r>
  </si>
  <si>
    <r>
      <t>Петрук Анатолій Васильович -</t>
    </r>
    <r>
      <rPr>
        <sz val="8"/>
        <rFont val="Arial"/>
        <family val="2"/>
        <charset val="204"/>
      </rPr>
      <t>склав повноваження депутата, згодом помер</t>
    </r>
  </si>
  <si>
    <r>
      <t>Черній Алла Леонідівна -</t>
    </r>
    <r>
      <rPr>
        <b/>
        <sz val="8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голова</t>
    </r>
    <r>
      <rPr>
        <b/>
        <sz val="8"/>
        <rFont val="Arial"/>
        <family val="2"/>
        <charset val="204"/>
      </rPr>
      <t xml:space="preserve">  №33 від 15/12/2020</t>
    </r>
  </si>
  <si>
    <r>
      <t>Боровик Валерій Пилипович -</t>
    </r>
    <r>
      <rPr>
        <sz val="8"/>
        <rFont val="Arial"/>
        <family val="2"/>
        <charset val="204"/>
      </rPr>
      <t xml:space="preserve"> №599 від 04/11/2022</t>
    </r>
  </si>
  <si>
    <r>
      <t xml:space="preserve">Дибач Тетяна Антонівна </t>
    </r>
    <r>
      <rPr>
        <sz val="8"/>
        <rFont val="Arial"/>
        <family val="2"/>
        <charset val="204"/>
      </rPr>
      <t>№599 від 04/11/2022</t>
    </r>
  </si>
  <si>
    <r>
      <t xml:space="preserve">Козак Людмила Григорівна </t>
    </r>
    <r>
      <rPr>
        <sz val="8"/>
        <rFont val="Arial"/>
        <family val="2"/>
        <charset val="204"/>
      </rPr>
      <t>- набула повноважень депутата 28/06/2024, №973 28/06/2024 вкл.до складу пост.комісії</t>
    </r>
  </si>
  <si>
    <r>
      <t xml:space="preserve">Кондрачук Сергій Юрійович </t>
    </r>
    <r>
      <rPr>
        <sz val="8"/>
        <rFont val="Arial"/>
        <family val="2"/>
        <charset val="204"/>
      </rPr>
      <t>№525 від 09/09/2022</t>
    </r>
  </si>
  <si>
    <r>
      <t xml:space="preserve">Ліпський Юрій Володимирович </t>
    </r>
    <r>
      <rPr>
        <sz val="8"/>
        <rFont val="Arial Cyr"/>
        <charset val="204"/>
      </rPr>
      <t>- №59 від 24/12/2020</t>
    </r>
  </si>
  <si>
    <r>
      <t xml:space="preserve">Драпчинська Лілія Аркадіївна - </t>
    </r>
    <r>
      <rPr>
        <sz val="8"/>
        <rFont val="Arial"/>
        <family val="2"/>
        <charset val="204"/>
      </rPr>
      <t>№599 від 04/11/2022 обрана І заст.голови бюджетної комісії</t>
    </r>
  </si>
  <si>
    <r>
      <t xml:space="preserve">Рудь Олександр Володимирович </t>
    </r>
    <r>
      <rPr>
        <sz val="8"/>
        <rFont val="Arial"/>
        <family val="2"/>
        <charset val="204"/>
      </rPr>
      <t>№599 від 04/11/2022</t>
    </r>
  </si>
  <si>
    <r>
      <t>Ткач Олександр Олександрович -</t>
    </r>
    <r>
      <rPr>
        <sz val="8"/>
        <rFont val="Arial"/>
        <family val="2"/>
        <charset val="204"/>
      </rPr>
      <t xml:space="preserve"> №33 від 15/12/2020</t>
    </r>
  </si>
  <si>
    <r>
      <t xml:space="preserve">Мариніна Людмила Василівна - </t>
    </r>
    <r>
      <rPr>
        <sz val="8"/>
        <rFont val="Arial Cyr"/>
        <charset val="204"/>
      </rPr>
      <t>№33 від 15/12/2020</t>
    </r>
  </si>
  <si>
    <r>
      <t xml:space="preserve">Кльоп Василь Федорович - </t>
    </r>
    <r>
      <rPr>
        <sz val="8"/>
        <rFont val="Arial"/>
        <family val="2"/>
        <charset val="204"/>
      </rPr>
      <t>№33 від 15/12/2020</t>
    </r>
  </si>
  <si>
    <r>
      <t xml:space="preserve">Потапчук-Чернєнкова Руслана Русланівна - </t>
    </r>
    <r>
      <rPr>
        <sz val="8"/>
        <rFont val="Arial"/>
        <family val="2"/>
        <charset val="204"/>
      </rPr>
      <t>втратила повноваження депутата</t>
    </r>
  </si>
  <si>
    <r>
      <t>Потапчук Руслан Васильович -І заступник -</t>
    </r>
    <r>
      <rPr>
        <sz val="8"/>
        <rFont val="Arial"/>
        <family val="2"/>
        <charset val="204"/>
      </rPr>
      <t xml:space="preserve"> втратив повноваження депутата</t>
    </r>
  </si>
  <si>
    <t>24</t>
  </si>
  <si>
    <t>25</t>
  </si>
  <si>
    <r>
      <t>Сухович Віталій Миколайович</t>
    </r>
    <r>
      <rPr>
        <sz val="8"/>
        <rFont val="Arial"/>
        <family val="2"/>
        <charset val="204"/>
      </rPr>
      <t xml:space="preserve"> - втратив повноваження у зв'язку з набранням чинності вироку Вищого Антикорупційного суду від 29/05/2024</t>
    </r>
  </si>
  <si>
    <r>
      <t>Сухович Віталій Миколайович -</t>
    </r>
    <r>
      <rPr>
        <sz val="8"/>
        <rFont val="Arial"/>
        <family val="2"/>
        <charset val="204"/>
      </rPr>
      <t xml:space="preserve"> №59 від 24/12/2020,</t>
    </r>
    <r>
      <rPr>
        <sz val="12"/>
        <rFont val="Arial"/>
        <family val="2"/>
        <charset val="204"/>
      </rPr>
      <t xml:space="preserve"> заступник </t>
    </r>
    <r>
      <rPr>
        <sz val="8"/>
        <rFont val="Arial"/>
        <family val="2"/>
        <charset val="204"/>
      </rPr>
      <t>№599 від 04/11/2022,  втратив повноваження у зв'язку з набранням чинності вироку Вищого Антикорупційного суду від 29/05/2024</t>
    </r>
  </si>
  <si>
    <t>26</t>
  </si>
  <si>
    <t>12.12.224</t>
  </si>
  <si>
    <r>
      <t xml:space="preserve">Богданець Тетяна Іванівна </t>
    </r>
    <r>
      <rPr>
        <sz val="8"/>
        <rFont val="Arial"/>
        <family val="2"/>
        <charset val="204"/>
      </rPr>
      <t>- набула повноважень 20/09/2024, особ.заява про склад.повноваж-20/12/2024</t>
    </r>
  </si>
  <si>
    <r>
      <t xml:space="preserve">Богданець Тетяна Іванівна </t>
    </r>
    <r>
      <rPr>
        <sz val="8"/>
        <rFont val="Arial"/>
        <family val="2"/>
        <charset val="204"/>
      </rPr>
      <t>- набула повноважень 20/09/2024, склала повноваження 20/12/2024</t>
    </r>
  </si>
  <si>
    <t>27</t>
  </si>
  <si>
    <t>склала повноваження</t>
  </si>
  <si>
    <r>
      <t>Романюк Ярослав Романович</t>
    </r>
    <r>
      <rPr>
        <sz val="8"/>
        <rFont val="Arial"/>
        <family val="2"/>
        <charset val="204"/>
      </rPr>
      <t xml:space="preserve"> - набув повноважень депутата 27/02/2025</t>
    </r>
  </si>
  <si>
    <t>28</t>
  </si>
  <si>
    <t>29</t>
  </si>
  <si>
    <t>30</t>
  </si>
  <si>
    <r>
      <t>Романюк Ярослав Романович</t>
    </r>
    <r>
      <rPr>
        <sz val="8"/>
        <rFont val="Arial"/>
        <family val="2"/>
        <charset val="204"/>
      </rPr>
      <t xml:space="preserve"> - №1101 28/03/2025</t>
    </r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</si>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</sst>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204" formatCode="dd\.mm\.yyyy;@"/>
  </numFmts>
  <fonts count="29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sz val="7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12"/>
      <name val="Arial Cyr"/>
      <charset val="204"/>
    </font>
    <font>
      <b/>
      <i/>
      <sz val="11"/>
      <name val="Arial"/>
      <family val="2"/>
      <charset val="204"/>
    </font>
    <font>
      <sz val="12"/>
      <name val="Arial Cyr"/>
      <charset val="204"/>
    </font>
    <font>
      <sz val="11"/>
      <name val="Arial Cyr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i/>
      <sz val="10"/>
      <name val="Arial Cyr"/>
      <charset val="204"/>
    </font>
    <font>
      <b/>
      <sz val="6"/>
      <name val="Arial"/>
      <family val="2"/>
      <charset val="204"/>
    </font>
    <font>
      <sz val="7"/>
      <color rgb="FF20212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7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6"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" fontId="6" fillId="2" borderId="1" xfId="0" applyNumberFormat="1" applyFont="1" applyFill="1" applyBorder="1" applyAlignment="1">
      <alignment horizontal="center" vertical="top" wrapText="1"/>
    </xf>
    <xf numFmtId="1" fontId="6" fillId="2" borderId="2" xfId="0" applyNumberFormat="1" applyFont="1" applyFill="1" applyBorder="1" applyAlignment="1">
      <alignment horizontal="center" vertical="top" wrapText="1"/>
    </xf>
    <xf numFmtId="1" fontId="6" fillId="2" borderId="3" xfId="0" applyNumberFormat="1" applyFont="1" applyFill="1" applyBorder="1" applyAlignment="1">
      <alignment horizontal="center" vertical="top" wrapText="1"/>
    </xf>
    <xf numFmtId="0" fontId="11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2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1" fontId="6" fillId="2" borderId="16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9" fillId="0" borderId="0" xfId="0" applyFont="1"/>
    <xf numFmtId="0" fontId="12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14" fontId="19" fillId="2" borderId="17" xfId="0" applyNumberFormat="1" applyFont="1" applyFill="1" applyBorder="1" applyAlignment="1">
      <alignment horizontal="center" vertical="center" wrapText="1"/>
    </xf>
    <xf numFmtId="14" fontId="19" fillId="2" borderId="1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0" fillId="0" borderId="0" xfId="0" applyFont="1"/>
    <xf numFmtId="0" fontId="0" fillId="0" borderId="0" xfId="0" applyAlignment="1">
      <alignment vertical="center" wrapText="1"/>
    </xf>
    <xf numFmtId="0" fontId="3" fillId="3" borderId="19" xfId="0" applyFont="1" applyFill="1" applyBorder="1" applyAlignment="1">
      <alignment horizontal="center"/>
    </xf>
    <xf numFmtId="14" fontId="19" fillId="2" borderId="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0" xfId="0" applyBorder="1"/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3" fillId="3" borderId="23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4" fillId="0" borderId="24" xfId="0" applyFont="1" applyBorder="1" applyAlignment="1">
      <alignment horizontal="center" vertical="center" wrapText="1"/>
    </xf>
    <xf numFmtId="14" fontId="16" fillId="2" borderId="8" xfId="0" applyNumberFormat="1" applyFont="1" applyFill="1" applyBorder="1" applyAlignment="1">
      <alignment horizontal="center" vertical="center" wrapText="1"/>
    </xf>
    <xf numFmtId="14" fontId="16" fillId="2" borderId="8" xfId="0" applyNumberFormat="1" applyFont="1" applyFill="1" applyBorder="1" applyAlignment="1">
      <alignment horizontal="center" vertical="center"/>
    </xf>
    <xf numFmtId="14" fontId="19" fillId="2" borderId="6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4" fontId="19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" fontId="6" fillId="2" borderId="25" xfId="0" applyNumberFormat="1" applyFont="1" applyFill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center" wrapText="1"/>
    </xf>
    <xf numFmtId="0" fontId="0" fillId="0" borderId="0" xfId="0" applyFill="1"/>
    <xf numFmtId="1" fontId="3" fillId="3" borderId="21" xfId="0" applyNumberFormat="1" applyFont="1" applyFill="1" applyBorder="1" applyAlignment="1">
      <alignment horizontal="center"/>
    </xf>
    <xf numFmtId="0" fontId="12" fillId="0" borderId="0" xfId="0" applyFont="1" applyFill="1"/>
    <xf numFmtId="14" fontId="19" fillId="2" borderId="27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3" fillId="3" borderId="19" xfId="0" applyNumberFormat="1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horizontal="center"/>
    </xf>
    <xf numFmtId="49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/>
    </xf>
    <xf numFmtId="0" fontId="0" fillId="0" borderId="20" xfId="0" applyFill="1" applyBorder="1"/>
    <xf numFmtId="0" fontId="2" fillId="2" borderId="6" xfId="0" applyFont="1" applyFill="1" applyBorder="1" applyAlignment="1">
      <alignment vertical="center"/>
    </xf>
    <xf numFmtId="0" fontId="0" fillId="2" borderId="3" xfId="0" applyFill="1" applyBorder="1"/>
    <xf numFmtId="14" fontId="16" fillId="2" borderId="7" xfId="0" applyNumberFormat="1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1" fontId="8" fillId="0" borderId="3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1" fontId="6" fillId="2" borderId="3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14" fontId="19" fillId="2" borderId="5" xfId="0" applyNumberFormat="1" applyFont="1" applyFill="1" applyBorder="1" applyAlignment="1">
      <alignment horizontal="center" vertical="top" wrapText="1"/>
    </xf>
    <xf numFmtId="0" fontId="20" fillId="0" borderId="20" xfId="0" applyFont="1" applyBorder="1" applyAlignment="1">
      <alignment horizontal="center"/>
    </xf>
    <xf numFmtId="0" fontId="0" fillId="0" borderId="0" xfId="0" applyFill="1" applyAlignment="1">
      <alignment vertical="center"/>
    </xf>
    <xf numFmtId="0" fontId="4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9" fillId="2" borderId="29" xfId="0" applyFont="1" applyFill="1" applyBorder="1" applyAlignment="1">
      <alignment horizontal="center" vertical="center" wrapText="1"/>
    </xf>
    <xf numFmtId="1" fontId="4" fillId="0" borderId="3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9" fillId="2" borderId="3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6" fillId="0" borderId="27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3" fillId="0" borderId="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1" fontId="3" fillId="2" borderId="40" xfId="0" applyNumberFormat="1" applyFont="1" applyFill="1" applyBorder="1" applyAlignment="1">
      <alignment horizontal="center" vertical="center"/>
    </xf>
    <xf numFmtId="1" fontId="3" fillId="2" borderId="40" xfId="0" applyNumberFormat="1" applyFont="1" applyFill="1" applyBorder="1" applyAlignment="1">
      <alignment horizontal="center" vertical="justify"/>
    </xf>
    <xf numFmtId="0" fontId="25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" fontId="3" fillId="0" borderId="41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20" xfId="0" applyFont="1" applyBorder="1" applyAlignment="1"/>
    <xf numFmtId="0" fontId="5" fillId="0" borderId="0" xfId="0" applyFont="1" applyBorder="1" applyAlignment="1"/>
    <xf numFmtId="1" fontId="6" fillId="2" borderId="40" xfId="0" applyNumberFormat="1" applyFont="1" applyFill="1" applyBorder="1" applyAlignment="1">
      <alignment horizontal="center" vertical="center"/>
    </xf>
    <xf numFmtId="1" fontId="6" fillId="2" borderId="40" xfId="0" applyNumberFormat="1" applyFont="1" applyFill="1" applyBorder="1" applyAlignment="1">
      <alignment horizontal="center" vertical="justify"/>
    </xf>
    <xf numFmtId="1" fontId="3" fillId="0" borderId="40" xfId="0" applyNumberFormat="1" applyFont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" fontId="6" fillId="2" borderId="42" xfId="0" applyNumberFormat="1" applyFont="1" applyFill="1" applyBorder="1" applyAlignment="1">
      <alignment horizontal="center" vertical="center"/>
    </xf>
    <xf numFmtId="1" fontId="3" fillId="2" borderId="32" xfId="0" applyNumberFormat="1" applyFont="1" applyFill="1" applyBorder="1" applyAlignment="1">
      <alignment horizontal="center" vertical="center"/>
    </xf>
    <xf numFmtId="0" fontId="4" fillId="0" borderId="46" xfId="0" applyFont="1" applyBorder="1" applyAlignment="1">
      <alignment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42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vertical="center" wrapText="1" shrinkToFit="1"/>
    </xf>
    <xf numFmtId="0" fontId="6" fillId="2" borderId="5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justify" vertical="center" wrapText="1"/>
    </xf>
    <xf numFmtId="0" fontId="19" fillId="0" borderId="44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19" fillId="0" borderId="25" xfId="0" applyFont="1" applyBorder="1" applyAlignment="1">
      <alignment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4" fillId="0" borderId="47" xfId="0" applyFont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22" fillId="0" borderId="32" xfId="0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center" vertical="center"/>
    </xf>
    <xf numFmtId="0" fontId="22" fillId="0" borderId="44" xfId="0" applyFont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1" fontId="6" fillId="0" borderId="6" xfId="0" applyNumberFormat="1" applyFont="1" applyFill="1" applyBorder="1" applyAlignment="1">
      <alignment horizontal="center" vertical="center" wrapText="1"/>
    </xf>
    <xf numFmtId="14" fontId="19" fillId="2" borderId="6" xfId="0" applyNumberFormat="1" applyFont="1" applyFill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justify"/>
    </xf>
    <xf numFmtId="1" fontId="3" fillId="2" borderId="2" xfId="0" applyNumberFormat="1" applyFont="1" applyFill="1" applyBorder="1" applyAlignment="1">
      <alignment horizontal="center" vertical="justify"/>
    </xf>
    <xf numFmtId="1" fontId="4" fillId="0" borderId="38" xfId="0" quotePrefix="1" applyNumberFormat="1" applyFont="1" applyFill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/>
    </xf>
    <xf numFmtId="0" fontId="4" fillId="0" borderId="42" xfId="0" applyFont="1" applyBorder="1" applyAlignment="1">
      <alignment horizontal="left" wrapText="1"/>
    </xf>
    <xf numFmtId="14" fontId="19" fillId="4" borderId="5" xfId="0" applyNumberFormat="1" applyFont="1" applyFill="1" applyBorder="1" applyAlignment="1">
      <alignment horizontal="center" vertical="center" wrapText="1"/>
    </xf>
    <xf numFmtId="204" fontId="2" fillId="2" borderId="5" xfId="0" applyNumberFormat="1" applyFont="1" applyFill="1" applyBorder="1" applyAlignment="1">
      <alignment horizontal="center" vertical="center"/>
    </xf>
    <xf numFmtId="14" fontId="2" fillId="4" borderId="5" xfId="0" applyNumberFormat="1" applyFont="1" applyFill="1" applyBorder="1" applyAlignment="1">
      <alignment horizontal="center" vertical="center"/>
    </xf>
    <xf numFmtId="204" fontId="2" fillId="2" borderId="17" xfId="0" applyNumberFormat="1" applyFont="1" applyFill="1" applyBorder="1" applyAlignment="1">
      <alignment horizontal="center" vertical="center"/>
    </xf>
    <xf numFmtId="204" fontId="2" fillId="2" borderId="18" xfId="0" applyNumberFormat="1" applyFont="1" applyFill="1" applyBorder="1" applyAlignment="1">
      <alignment horizontal="center" vertical="center"/>
    </xf>
    <xf numFmtId="204" fontId="2" fillId="2" borderId="27" xfId="0" applyNumberFormat="1" applyFont="1" applyFill="1" applyBorder="1" applyAlignment="1">
      <alignment horizontal="center" vertical="center"/>
    </xf>
    <xf numFmtId="204" fontId="2" fillId="2" borderId="37" xfId="0" applyNumberFormat="1" applyFont="1" applyFill="1" applyBorder="1" applyAlignment="1">
      <alignment horizontal="center" vertical="center"/>
    </xf>
    <xf numFmtId="204" fontId="2" fillId="2" borderId="6" xfId="0" applyNumberFormat="1" applyFont="1" applyFill="1" applyBorder="1" applyAlignment="1">
      <alignment horizontal="center" vertical="center"/>
    </xf>
    <xf numFmtId="14" fontId="11" fillId="0" borderId="0" xfId="0" applyNumberFormat="1" applyFont="1" applyAlignment="1">
      <alignment vertical="center"/>
    </xf>
    <xf numFmtId="0" fontId="25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top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justify" vertical="center" wrapText="1"/>
    </xf>
    <xf numFmtId="0" fontId="19" fillId="0" borderId="8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left" vertical="center" wrapText="1"/>
    </xf>
    <xf numFmtId="0" fontId="0" fillId="0" borderId="8" xfId="0" applyBorder="1"/>
    <xf numFmtId="0" fontId="6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8" xfId="0" applyFont="1" applyFill="1" applyBorder="1" applyAlignment="1">
      <alignment horizontal="left" wrapText="1"/>
    </xf>
    <xf numFmtId="0" fontId="0" fillId="0" borderId="38" xfId="0" applyBorder="1"/>
    <xf numFmtId="0" fontId="4" fillId="0" borderId="8" xfId="0" applyFont="1" applyFill="1" applyBorder="1" applyAlignment="1">
      <alignment horizontal="left" vertical="center" wrapText="1"/>
    </xf>
    <xf numFmtId="0" fontId="22" fillId="0" borderId="8" xfId="0" applyFont="1" applyBorder="1" applyAlignment="1">
      <alignment horizontal="justify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justify"/>
    </xf>
    <xf numFmtId="0" fontId="19" fillId="3" borderId="51" xfId="0" applyFont="1" applyFill="1" applyBorder="1" applyAlignment="1">
      <alignment horizontal="center" vertical="justify"/>
    </xf>
    <xf numFmtId="0" fontId="6" fillId="3" borderId="14" xfId="0" applyFont="1" applyFill="1" applyBorder="1" applyAlignment="1">
      <alignment horizontal="center" vertical="justify"/>
    </xf>
    <xf numFmtId="0" fontId="9" fillId="0" borderId="20" xfId="0" applyFont="1" applyFill="1" applyBorder="1" applyAlignment="1">
      <alignment vertical="center" wrapText="1" shrinkToFit="1"/>
    </xf>
    <xf numFmtId="1" fontId="3" fillId="3" borderId="20" xfId="0" applyNumberFormat="1" applyFont="1" applyFill="1" applyBorder="1" applyAlignment="1">
      <alignment horizontal="center"/>
    </xf>
    <xf numFmtId="0" fontId="13" fillId="0" borderId="26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14" fontId="16" fillId="2" borderId="9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justify" wrapText="1"/>
    </xf>
    <xf numFmtId="0" fontId="6" fillId="3" borderId="15" xfId="0" applyFont="1" applyFill="1" applyBorder="1" applyAlignment="1">
      <alignment horizontal="center" vertical="justify"/>
    </xf>
    <xf numFmtId="0" fontId="6" fillId="0" borderId="0" xfId="0" applyFont="1" applyFill="1" applyBorder="1" applyAlignment="1">
      <alignment vertical="center" wrapText="1" shrinkToFit="1"/>
    </xf>
    <xf numFmtId="0" fontId="6" fillId="2" borderId="42" xfId="0" applyFont="1" applyFill="1" applyBorder="1" applyAlignment="1">
      <alignment horizontal="center" vertical="center" wrapText="1"/>
    </xf>
    <xf numFmtId="0" fontId="0" fillId="0" borderId="49" xfId="0" applyBorder="1"/>
    <xf numFmtId="0" fontId="22" fillId="0" borderId="8" xfId="0" applyFont="1" applyBorder="1" applyAlignment="1">
      <alignment vertical="center"/>
    </xf>
    <xf numFmtId="0" fontId="3" fillId="4" borderId="2" xfId="0" applyFont="1" applyFill="1" applyBorder="1" applyAlignment="1">
      <alignment horizontal="center"/>
    </xf>
    <xf numFmtId="0" fontId="4" fillId="0" borderId="53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" fontId="6" fillId="2" borderId="41" xfId="0" applyNumberFormat="1" applyFont="1" applyFill="1" applyBorder="1" applyAlignment="1">
      <alignment horizontal="center" vertical="center"/>
    </xf>
    <xf numFmtId="1" fontId="8" fillId="0" borderId="41" xfId="0" applyNumberFormat="1" applyFont="1" applyBorder="1" applyAlignment="1">
      <alignment horizontal="center" vertical="center"/>
    </xf>
    <xf numFmtId="1" fontId="8" fillId="0" borderId="40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204" fontId="2" fillId="4" borderId="27" xfId="0" applyNumberFormat="1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top" wrapText="1"/>
    </xf>
    <xf numFmtId="204" fontId="2" fillId="4" borderId="5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1" fontId="6" fillId="2" borderId="55" xfId="0" applyNumberFormat="1" applyFont="1" applyFill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/>
    </xf>
    <xf numFmtId="1" fontId="3" fillId="0" borderId="33" xfId="0" applyNumberFormat="1" applyFont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/>
    </xf>
    <xf numFmtId="1" fontId="3" fillId="3" borderId="5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justify"/>
    </xf>
    <xf numFmtId="0" fontId="0" fillId="0" borderId="8" xfId="0" applyBorder="1" applyAlignment="1">
      <alignment horizontal="center" vertical="center"/>
    </xf>
    <xf numFmtId="0" fontId="20" fillId="0" borderId="0" xfId="0" applyFont="1" applyBorder="1"/>
    <xf numFmtId="0" fontId="6" fillId="2" borderId="8" xfId="0" applyFont="1" applyFill="1" applyBorder="1" applyAlignment="1">
      <alignment horizontal="center" vertical="center" wrapText="1"/>
    </xf>
    <xf numFmtId="14" fontId="19" fillId="2" borderId="8" xfId="0" applyNumberFormat="1" applyFont="1" applyFill="1" applyBorder="1" applyAlignment="1">
      <alignment horizontal="center" vertical="center" wrapText="1"/>
    </xf>
    <xf numFmtId="1" fontId="6" fillId="2" borderId="8" xfId="0" applyNumberFormat="1" applyFont="1" applyFill="1" applyBorder="1" applyAlignment="1">
      <alignment horizontal="center" vertical="top" wrapText="1"/>
    </xf>
    <xf numFmtId="0" fontId="4" fillId="0" borderId="57" xfId="0" applyFont="1" applyFill="1" applyBorder="1" applyAlignment="1">
      <alignment horizontal="center" vertical="center" wrapText="1"/>
    </xf>
    <xf numFmtId="14" fontId="2" fillId="4" borderId="8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/>
    </xf>
    <xf numFmtId="14" fontId="2" fillId="4" borderId="8" xfId="0" applyNumberFormat="1" applyFont="1" applyFill="1" applyBorder="1" applyAlignment="1">
      <alignment vertical="center"/>
    </xf>
    <xf numFmtId="0" fontId="19" fillId="2" borderId="8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justify"/>
    </xf>
    <xf numFmtId="0" fontId="21" fillId="0" borderId="0" xfId="0" applyFont="1" applyBorder="1" applyAlignment="1"/>
    <xf numFmtId="1" fontId="9" fillId="0" borderId="41" xfId="0" applyNumberFormat="1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0" fontId="19" fillId="2" borderId="41" xfId="0" applyFont="1" applyFill="1" applyBorder="1" applyAlignment="1">
      <alignment horizontal="center" vertical="center" wrapText="1"/>
    </xf>
    <xf numFmtId="0" fontId="20" fillId="0" borderId="20" xfId="0" applyFont="1" applyBorder="1" applyAlignment="1"/>
    <xf numFmtId="0" fontId="4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14" fontId="11" fillId="4" borderId="5" xfId="0" applyNumberFormat="1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1" fontId="3" fillId="4" borderId="40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22" fillId="0" borderId="38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 wrapText="1"/>
    </xf>
    <xf numFmtId="14" fontId="19" fillId="2" borderId="18" xfId="0" applyNumberFormat="1" applyFont="1" applyFill="1" applyBorder="1" applyAlignment="1">
      <alignment horizontal="center" vertical="top" wrapText="1"/>
    </xf>
    <xf numFmtId="0" fontId="19" fillId="2" borderId="37" xfId="0" applyFont="1" applyFill="1" applyBorder="1" applyAlignment="1">
      <alignment horizontal="center" vertical="justify" wrapText="1"/>
    </xf>
    <xf numFmtId="1" fontId="3" fillId="2" borderId="25" xfId="0" applyNumberFormat="1" applyFont="1" applyFill="1" applyBorder="1" applyAlignment="1">
      <alignment horizontal="center" vertical="justify"/>
    </xf>
    <xf numFmtId="1" fontId="6" fillId="2" borderId="32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1" fontId="3" fillId="0" borderId="54" xfId="0" applyNumberFormat="1" applyFont="1" applyBorder="1" applyAlignment="1">
      <alignment horizontal="center" vertical="center"/>
    </xf>
    <xf numFmtId="1" fontId="3" fillId="0" borderId="58" xfId="0" applyNumberFormat="1" applyFont="1" applyBorder="1" applyAlignment="1">
      <alignment horizontal="center" vertical="center"/>
    </xf>
    <xf numFmtId="0" fontId="3" fillId="3" borderId="59" xfId="0" applyFont="1" applyFill="1" applyBorder="1" applyAlignment="1">
      <alignment horizontal="center"/>
    </xf>
    <xf numFmtId="0" fontId="19" fillId="0" borderId="36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9" fontId="10" fillId="2" borderId="60" xfId="0" applyNumberFormat="1" applyFont="1" applyFill="1" applyBorder="1" applyAlignment="1">
      <alignment horizontal="center" vertical="center" wrapText="1"/>
    </xf>
    <xf numFmtId="49" fontId="10" fillId="2" borderId="61" xfId="0" applyNumberFormat="1" applyFont="1" applyFill="1" applyBorder="1" applyAlignment="1">
      <alignment horizontal="center" vertical="center" wrapText="1"/>
    </xf>
    <xf numFmtId="49" fontId="10" fillId="2" borderId="62" xfId="0" applyNumberFormat="1" applyFont="1" applyFill="1" applyBorder="1" applyAlignment="1">
      <alignment horizontal="center" vertical="center" wrapText="1"/>
    </xf>
    <xf numFmtId="49" fontId="18" fillId="2" borderId="18" xfId="0" applyNumberFormat="1" applyFont="1" applyFill="1" applyBorder="1" applyAlignment="1">
      <alignment horizontal="center" vertical="center" wrapText="1"/>
    </xf>
    <xf numFmtId="49" fontId="10" fillId="2" borderId="63" xfId="0" applyNumberFormat="1" applyFont="1" applyFill="1" applyBorder="1" applyAlignment="1">
      <alignment horizontal="center" vertical="center" wrapText="1"/>
    </xf>
    <xf numFmtId="14" fontId="28" fillId="4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justify" wrapText="1"/>
    </xf>
    <xf numFmtId="0" fontId="13" fillId="2" borderId="2" xfId="0" applyFont="1" applyFill="1" applyBorder="1" applyAlignment="1">
      <alignment horizontal="center" vertical="justify" wrapText="1"/>
    </xf>
    <xf numFmtId="0" fontId="13" fillId="2" borderId="2" xfId="0" quotePrefix="1" applyFont="1" applyFill="1" applyBorder="1" applyAlignment="1">
      <alignment horizontal="center" vertical="justify" wrapText="1"/>
    </xf>
    <xf numFmtId="0" fontId="4" fillId="0" borderId="5" xfId="0" quotePrefix="1" applyFont="1" applyBorder="1" applyAlignment="1">
      <alignment horizontal="center" vertical="center" wrapText="1"/>
    </xf>
    <xf numFmtId="14" fontId="2" fillId="4" borderId="18" xfId="0" applyNumberFormat="1" applyFont="1" applyFill="1" applyBorder="1" applyAlignment="1">
      <alignment horizontal="center" vertical="center" wrapText="1"/>
    </xf>
    <xf numFmtId="1" fontId="3" fillId="2" borderId="64" xfId="0" applyNumberFormat="1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top" wrapText="1"/>
    </xf>
    <xf numFmtId="1" fontId="6" fillId="2" borderId="12" xfId="0" applyNumberFormat="1" applyFont="1" applyFill="1" applyBorder="1" applyAlignment="1">
      <alignment horizontal="center" vertical="top" wrapText="1"/>
    </xf>
    <xf numFmtId="1" fontId="22" fillId="0" borderId="8" xfId="0" applyNumberFormat="1" applyFont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25" xfId="0" applyNumberFormat="1" applyFont="1" applyFill="1" applyBorder="1" applyAlignment="1">
      <alignment horizontal="center" vertical="center"/>
    </xf>
    <xf numFmtId="0" fontId="19" fillId="2" borderId="65" xfId="0" applyFont="1" applyFill="1" applyBorder="1" applyAlignment="1">
      <alignment horizontal="center" vertical="center" wrapText="1"/>
    </xf>
    <xf numFmtId="1" fontId="6" fillId="2" borderId="66" xfId="0" applyNumberFormat="1" applyFont="1" applyFill="1" applyBorder="1" applyAlignment="1">
      <alignment horizontal="center" vertical="center"/>
    </xf>
    <xf numFmtId="1" fontId="6" fillId="2" borderId="64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14" fontId="19" fillId="2" borderId="4" xfId="0" applyNumberFormat="1" applyFont="1" applyFill="1" applyBorder="1" applyAlignment="1">
      <alignment horizontal="center" vertical="top" wrapText="1"/>
    </xf>
    <xf numFmtId="0" fontId="4" fillId="0" borderId="67" xfId="0" applyFont="1" applyFill="1" applyBorder="1" applyAlignment="1">
      <alignment horizontal="center" vertical="center" wrapText="1"/>
    </xf>
    <xf numFmtId="0" fontId="6" fillId="0" borderId="54" xfId="0" applyFont="1" applyBorder="1" applyAlignment="1">
      <alignment horizontal="left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left" wrapText="1"/>
    </xf>
    <xf numFmtId="0" fontId="22" fillId="0" borderId="44" xfId="0" applyFont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justify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justify" vertical="center" wrapText="1"/>
    </xf>
    <xf numFmtId="0" fontId="4" fillId="0" borderId="44" xfId="0" applyFont="1" applyBorder="1" applyAlignment="1">
      <alignment horizontal="justify" vertical="center" wrapText="1"/>
    </xf>
    <xf numFmtId="0" fontId="4" fillId="0" borderId="44" xfId="0" applyFont="1" applyBorder="1" applyAlignment="1">
      <alignment horizontal="justify" vertical="center"/>
    </xf>
    <xf numFmtId="0" fontId="19" fillId="0" borderId="3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/>
    </xf>
    <xf numFmtId="0" fontId="0" fillId="0" borderId="49" xfId="0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 shrinkToFi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6" fillId="3" borderId="68" xfId="0" applyFont="1" applyFill="1" applyBorder="1" applyAlignment="1">
      <alignment horizontal="center" vertical="justify"/>
    </xf>
    <xf numFmtId="0" fontId="6" fillId="3" borderId="13" xfId="0" applyFont="1" applyFill="1" applyBorder="1" applyAlignment="1">
      <alignment horizontal="center" vertical="justify"/>
    </xf>
    <xf numFmtId="0" fontId="19" fillId="2" borderId="39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justify" wrapText="1"/>
    </xf>
    <xf numFmtId="0" fontId="18" fillId="2" borderId="53" xfId="0" applyFont="1" applyFill="1" applyBorder="1" applyAlignment="1">
      <alignment horizontal="center" vertical="justify" wrapText="1"/>
    </xf>
    <xf numFmtId="0" fontId="18" fillId="2" borderId="57" xfId="0" applyFont="1" applyFill="1" applyBorder="1" applyAlignment="1">
      <alignment horizontal="center" vertical="justify" wrapText="1"/>
    </xf>
    <xf numFmtId="0" fontId="6" fillId="3" borderId="69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top" wrapText="1"/>
    </xf>
    <xf numFmtId="0" fontId="6" fillId="3" borderId="47" xfId="0" applyFont="1" applyFill="1" applyBorder="1" applyAlignment="1">
      <alignment horizontal="center" vertical="top" wrapText="1"/>
    </xf>
    <xf numFmtId="0" fontId="20" fillId="0" borderId="20" xfId="0" applyFont="1" applyBorder="1" applyAlignment="1">
      <alignment horizontal="center"/>
    </xf>
    <xf numFmtId="0" fontId="6" fillId="2" borderId="71" xfId="0" applyFont="1" applyFill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top" wrapText="1"/>
    </xf>
    <xf numFmtId="0" fontId="6" fillId="2" borderId="73" xfId="0" applyFont="1" applyFill="1" applyBorder="1" applyAlignment="1">
      <alignment horizontal="center" vertical="top" wrapText="1"/>
    </xf>
    <xf numFmtId="0" fontId="5" fillId="0" borderId="53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9" fillId="2" borderId="70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6" fillId="3" borderId="69" xfId="0" applyFont="1" applyFill="1" applyBorder="1" applyAlignment="1">
      <alignment horizontal="center" vertical="top" wrapText="1"/>
    </xf>
    <xf numFmtId="0" fontId="6" fillId="3" borderId="59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6" fillId="2" borderId="18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70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right" vertical="top" wrapText="1"/>
    </xf>
    <xf numFmtId="0" fontId="6" fillId="3" borderId="50" xfId="0" applyFont="1" applyFill="1" applyBorder="1" applyAlignment="1">
      <alignment horizontal="right" vertical="top" wrapText="1"/>
    </xf>
    <xf numFmtId="0" fontId="9" fillId="2" borderId="71" xfId="0" applyFont="1" applyFill="1" applyBorder="1" applyAlignment="1">
      <alignment horizontal="center" vertical="center" wrapText="1"/>
    </xf>
    <xf numFmtId="0" fontId="9" fillId="2" borderId="7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73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5118-C33B-494C-BF88-F748F7F68EE5}">
  <sheetPr codeName="Лист1"/>
  <dimension ref="A1:FD194"/>
  <sheetViews>
    <sheetView zoomScaleNormal="100" workbookViewId="0">
      <pane xSplit="2" ySplit="4" topLeftCell="Y60" activePane="bottomRight" state="frozen"/>
      <selection pane="topRight" activeCell="C1" sqref="C1"/>
      <selection pane="bottomLeft" activeCell="A5" sqref="A5"/>
      <selection pane="bottomRight" activeCell="AL39" sqref="AL39"/>
    </sheetView>
  </sheetViews>
  <sheetFormatPr defaultColWidth="44.140625" defaultRowHeight="14.25" customHeight="1" x14ac:dyDescent="0.2"/>
  <cols>
    <col min="1" max="1" width="3" style="25" customWidth="1"/>
    <col min="2" max="2" width="24.7109375" style="83" customWidth="1"/>
    <col min="3" max="3" width="8.85546875" style="83" hidden="1" customWidth="1"/>
    <col min="4" max="4" width="23.42578125" style="25" hidden="1" customWidth="1"/>
    <col min="5" max="5" width="7.5703125" style="17" customWidth="1"/>
    <col min="6" max="6" width="8" style="17" customWidth="1"/>
    <col min="7" max="7" width="7.5703125" style="17" customWidth="1"/>
    <col min="8" max="8" width="8.42578125" style="17" customWidth="1"/>
    <col min="9" max="15" width="7.5703125" style="17" customWidth="1"/>
    <col min="16" max="20" width="7.5703125" style="26" customWidth="1"/>
    <col min="21" max="21" width="8.42578125" style="26" customWidth="1"/>
    <col min="22" max="26" width="7.5703125" style="26" customWidth="1"/>
    <col min="27" max="28" width="8.28515625" style="26" customWidth="1"/>
    <col min="29" max="29" width="9" style="26" customWidth="1"/>
    <col min="30" max="30" width="8.42578125" style="26" customWidth="1"/>
    <col min="31" max="31" width="8" style="26" customWidth="1"/>
    <col min="32" max="32" width="8.85546875" style="26" customWidth="1"/>
    <col min="33" max="33" width="8" style="26" customWidth="1"/>
    <col min="34" max="34" width="9.85546875" style="26" customWidth="1"/>
    <col min="35" max="35" width="8.42578125" style="26" customWidth="1"/>
    <col min="36" max="36" width="10.140625" style="26" customWidth="1"/>
    <col min="37" max="37" width="8.7109375" style="26" customWidth="1"/>
    <col min="38" max="38" width="8.28515625" style="26" customWidth="1"/>
    <col min="39" max="39" width="8.5703125" style="26" customWidth="1"/>
    <col min="40" max="40" width="9" style="26" customWidth="1"/>
    <col min="41" max="43" width="8.28515625" style="26" customWidth="1"/>
    <col min="44" max="46" width="8.7109375" style="26" customWidth="1"/>
    <col min="47" max="47" width="4.42578125" style="26" customWidth="1"/>
    <col min="48" max="48" width="9.85546875" style="26" customWidth="1"/>
    <col min="49" max="126" width="9.140625" style="17" customWidth="1"/>
    <col min="127" max="160" width="9" style="17" customWidth="1"/>
    <col min="161" max="16384" width="44.140625" style="17"/>
  </cols>
  <sheetData>
    <row r="1" spans="1:48" s="60" customFormat="1" ht="36.75" customHeight="1" thickBot="1" x14ac:dyDescent="0.25">
      <c r="A1" s="375" t="s">
        <v>149</v>
      </c>
      <c r="B1" s="375"/>
      <c r="C1" s="228"/>
      <c r="D1" s="228"/>
      <c r="E1" s="228"/>
      <c r="F1" s="228"/>
      <c r="G1" s="228"/>
      <c r="H1" s="228"/>
      <c r="I1" s="228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239"/>
    </row>
    <row r="2" spans="1:48" s="69" customFormat="1" ht="19.149999999999999" customHeight="1" x14ac:dyDescent="0.2">
      <c r="A2" s="383" t="s">
        <v>0</v>
      </c>
      <c r="B2" s="380" t="s">
        <v>6</v>
      </c>
      <c r="C2" s="103"/>
      <c r="D2" s="106"/>
      <c r="E2" s="330" t="s">
        <v>4</v>
      </c>
      <c r="F2" s="331" t="s">
        <v>5</v>
      </c>
      <c r="G2" s="331" t="s">
        <v>101</v>
      </c>
      <c r="H2" s="331" t="s">
        <v>111</v>
      </c>
      <c r="I2" s="331" t="s">
        <v>112</v>
      </c>
      <c r="J2" s="331" t="s">
        <v>113</v>
      </c>
      <c r="K2" s="331" t="s">
        <v>114</v>
      </c>
      <c r="L2" s="331" t="s">
        <v>116</v>
      </c>
      <c r="M2" s="178" t="s">
        <v>117</v>
      </c>
      <c r="N2" s="332" t="s">
        <v>118</v>
      </c>
      <c r="O2" s="332" t="s">
        <v>119</v>
      </c>
      <c r="P2" s="333" t="s">
        <v>120</v>
      </c>
      <c r="Q2" s="178" t="s">
        <v>121</v>
      </c>
      <c r="R2" s="178" t="s">
        <v>122</v>
      </c>
      <c r="S2" s="178" t="s">
        <v>123</v>
      </c>
      <c r="T2" s="334" t="s">
        <v>124</v>
      </c>
      <c r="U2" s="331" t="s">
        <v>128</v>
      </c>
      <c r="V2" s="331" t="s">
        <v>150</v>
      </c>
      <c r="W2" s="331" t="s">
        <v>151</v>
      </c>
      <c r="X2" s="331" t="s">
        <v>153</v>
      </c>
      <c r="Y2" s="331" t="s">
        <v>154</v>
      </c>
      <c r="Z2" s="331" t="s">
        <v>157</v>
      </c>
      <c r="AA2" s="178" t="s">
        <v>158</v>
      </c>
      <c r="AB2" s="178" t="s">
        <v>168</v>
      </c>
      <c r="AC2" s="178" t="s">
        <v>170</v>
      </c>
      <c r="AD2" s="178" t="s">
        <v>174</v>
      </c>
      <c r="AE2" s="178" t="s">
        <v>196</v>
      </c>
      <c r="AF2" s="178" t="s">
        <v>197</v>
      </c>
      <c r="AG2" s="97" t="s">
        <v>200</v>
      </c>
      <c r="AH2" s="97" t="s">
        <v>204</v>
      </c>
      <c r="AI2" s="97" t="s">
        <v>207</v>
      </c>
      <c r="AJ2" s="97" t="s">
        <v>208</v>
      </c>
      <c r="AK2" s="97" t="s">
        <v>209</v>
      </c>
      <c r="AL2" s="97" t="s">
        <v>211</v>
      </c>
      <c r="AM2" s="97"/>
      <c r="AN2" s="97"/>
      <c r="AO2" s="97"/>
      <c r="AP2" s="97"/>
      <c r="AQ2" s="97"/>
      <c r="AR2" s="97"/>
      <c r="AS2" s="97"/>
      <c r="AT2" s="97"/>
      <c r="AU2" s="235"/>
      <c r="AV2" s="376" t="s">
        <v>36</v>
      </c>
    </row>
    <row r="3" spans="1:48" s="27" customFormat="1" ht="16.899999999999999" customHeight="1" x14ac:dyDescent="0.2">
      <c r="A3" s="384"/>
      <c r="B3" s="381"/>
      <c r="C3" s="139"/>
      <c r="D3" s="81" t="s">
        <v>29</v>
      </c>
      <c r="E3" s="80">
        <v>44167</v>
      </c>
      <c r="F3" s="48">
        <v>44180</v>
      </c>
      <c r="G3" s="48">
        <v>44189</v>
      </c>
      <c r="H3" s="48">
        <v>44215</v>
      </c>
      <c r="I3" s="48">
        <v>44266</v>
      </c>
      <c r="J3" s="48">
        <v>44349</v>
      </c>
      <c r="K3" s="48">
        <v>44351</v>
      </c>
      <c r="L3" s="48">
        <v>44427</v>
      </c>
      <c r="M3" s="335">
        <v>44512</v>
      </c>
      <c r="N3" s="48">
        <v>44547</v>
      </c>
      <c r="O3" s="49">
        <v>44553</v>
      </c>
      <c r="P3" s="48">
        <v>44607</v>
      </c>
      <c r="Q3" s="48">
        <v>44625</v>
      </c>
      <c r="R3" s="48">
        <v>44701</v>
      </c>
      <c r="S3" s="48">
        <v>44785</v>
      </c>
      <c r="T3" s="48">
        <v>44813</v>
      </c>
      <c r="U3" s="48">
        <v>44869</v>
      </c>
      <c r="V3" s="48">
        <v>44918</v>
      </c>
      <c r="W3" s="48">
        <v>45002</v>
      </c>
      <c r="X3" s="48">
        <v>45026</v>
      </c>
      <c r="Y3" s="48">
        <v>45100</v>
      </c>
      <c r="Z3" s="48">
        <v>45191</v>
      </c>
      <c r="AA3" s="48">
        <v>45282</v>
      </c>
      <c r="AB3" s="48">
        <v>45338</v>
      </c>
      <c r="AC3" s="48">
        <v>45408</v>
      </c>
      <c r="AD3" s="48">
        <v>45471</v>
      </c>
      <c r="AE3" s="48">
        <v>45530</v>
      </c>
      <c r="AF3" s="48">
        <v>45555</v>
      </c>
      <c r="AG3" s="48">
        <v>45595</v>
      </c>
      <c r="AH3" s="48">
        <v>45646</v>
      </c>
      <c r="AI3" s="48">
        <v>45715</v>
      </c>
      <c r="AJ3" s="48">
        <v>45744</v>
      </c>
      <c r="AK3" s="48">
        <v>45814</v>
      </c>
      <c r="AL3" s="48">
        <v>45838</v>
      </c>
      <c r="AM3" s="48"/>
      <c r="AN3" s="48"/>
      <c r="AO3" s="48"/>
      <c r="AP3" s="48"/>
      <c r="AQ3" s="48"/>
      <c r="AR3" s="48"/>
      <c r="AS3" s="48"/>
      <c r="AT3" s="48"/>
      <c r="AU3" s="236"/>
      <c r="AV3" s="377"/>
    </row>
    <row r="4" spans="1:48" ht="14.25" customHeight="1" thickBot="1" x14ac:dyDescent="0.25">
      <c r="A4" s="385"/>
      <c r="B4" s="382"/>
      <c r="C4" s="224"/>
      <c r="D4" s="223"/>
      <c r="E4" s="336">
        <v>1</v>
      </c>
      <c r="F4" s="337">
        <v>1</v>
      </c>
      <c r="G4" s="337">
        <v>1</v>
      </c>
      <c r="H4" s="337">
        <v>1</v>
      </c>
      <c r="I4" s="337">
        <v>1</v>
      </c>
      <c r="J4" s="337">
        <v>1</v>
      </c>
      <c r="K4" s="337">
        <v>1</v>
      </c>
      <c r="L4" s="337">
        <v>1</v>
      </c>
      <c r="M4" s="337">
        <v>1</v>
      </c>
      <c r="N4" s="337">
        <v>1</v>
      </c>
      <c r="O4" s="337">
        <v>1</v>
      </c>
      <c r="P4" s="337">
        <v>1</v>
      </c>
      <c r="Q4" s="337">
        <v>1</v>
      </c>
      <c r="R4" s="337">
        <v>1</v>
      </c>
      <c r="S4" s="337">
        <v>1</v>
      </c>
      <c r="T4" s="337">
        <v>1</v>
      </c>
      <c r="U4" s="337">
        <v>1</v>
      </c>
      <c r="V4" s="337">
        <v>1</v>
      </c>
      <c r="W4" s="338">
        <v>1</v>
      </c>
      <c r="X4" s="337">
        <v>1</v>
      </c>
      <c r="Y4" s="337">
        <v>1</v>
      </c>
      <c r="Z4" s="337">
        <v>1</v>
      </c>
      <c r="AA4" s="337">
        <v>1</v>
      </c>
      <c r="AB4" s="337">
        <v>1</v>
      </c>
      <c r="AC4" s="337">
        <v>1</v>
      </c>
      <c r="AD4" s="337">
        <v>1</v>
      </c>
      <c r="AE4" s="337">
        <v>1</v>
      </c>
      <c r="AF4" s="337">
        <v>1</v>
      </c>
      <c r="AG4" s="337">
        <v>1</v>
      </c>
      <c r="AH4" s="337">
        <v>1</v>
      </c>
      <c r="AI4" s="337">
        <v>1</v>
      </c>
      <c r="AJ4" s="337">
        <v>1</v>
      </c>
      <c r="AK4" s="337">
        <v>1</v>
      </c>
      <c r="AL4" s="337">
        <v>1</v>
      </c>
      <c r="AM4" s="337"/>
      <c r="AN4" s="337"/>
      <c r="AO4" s="337"/>
      <c r="AP4" s="337"/>
      <c r="AQ4" s="337"/>
      <c r="AR4" s="337"/>
      <c r="AS4" s="337"/>
      <c r="AT4" s="337"/>
      <c r="AU4" s="237"/>
      <c r="AV4" s="361">
        <f t="shared" ref="AV4:AV24" si="0">SUM(E4:AU4)</f>
        <v>34</v>
      </c>
    </row>
    <row r="5" spans="1:48" s="71" customFormat="1" ht="50.1" customHeight="1" x14ac:dyDescent="0.2">
      <c r="A5" s="326">
        <v>1</v>
      </c>
      <c r="B5" s="366" t="s">
        <v>12</v>
      </c>
      <c r="C5" s="362"/>
      <c r="D5" s="327" t="s">
        <v>77</v>
      </c>
      <c r="E5" s="328">
        <v>1</v>
      </c>
      <c r="F5" s="329">
        <v>1</v>
      </c>
      <c r="G5" s="329">
        <v>1</v>
      </c>
      <c r="H5" s="329">
        <v>1</v>
      </c>
      <c r="I5" s="329">
        <v>1</v>
      </c>
      <c r="J5" s="329">
        <v>1</v>
      </c>
      <c r="K5" s="329">
        <v>1</v>
      </c>
      <c r="L5" s="329">
        <v>1</v>
      </c>
      <c r="M5" s="329">
        <v>1</v>
      </c>
      <c r="N5" s="329">
        <v>1</v>
      </c>
      <c r="O5" s="329">
        <v>1</v>
      </c>
      <c r="P5" s="329">
        <v>1</v>
      </c>
      <c r="Q5" s="329">
        <v>1</v>
      </c>
      <c r="R5" s="329">
        <v>1</v>
      </c>
      <c r="S5" s="329">
        <v>1</v>
      </c>
      <c r="T5" s="329">
        <v>1</v>
      </c>
      <c r="U5" s="329">
        <v>1</v>
      </c>
      <c r="V5" s="329">
        <v>1</v>
      </c>
      <c r="W5" s="329">
        <v>1</v>
      </c>
      <c r="X5" s="329">
        <v>1</v>
      </c>
      <c r="Y5" s="329">
        <v>1</v>
      </c>
      <c r="Z5" s="329">
        <v>1</v>
      </c>
      <c r="AA5" s="329">
        <v>1</v>
      </c>
      <c r="AB5" s="329">
        <v>1</v>
      </c>
      <c r="AC5" s="329">
        <v>1</v>
      </c>
      <c r="AD5" s="329">
        <v>1</v>
      </c>
      <c r="AE5" s="329"/>
      <c r="AF5" s="329">
        <v>1</v>
      </c>
      <c r="AG5" s="329">
        <v>1</v>
      </c>
      <c r="AH5" s="329">
        <v>1</v>
      </c>
      <c r="AI5" s="329">
        <v>1</v>
      </c>
      <c r="AJ5" s="329">
        <v>1</v>
      </c>
      <c r="AK5" s="329">
        <v>1</v>
      </c>
      <c r="AL5" s="329">
        <v>1</v>
      </c>
      <c r="AM5" s="329"/>
      <c r="AN5" s="329"/>
      <c r="AO5" s="329"/>
      <c r="AP5" s="329"/>
      <c r="AQ5" s="329"/>
      <c r="AR5" s="329"/>
      <c r="AS5" s="329"/>
      <c r="AT5" s="329"/>
      <c r="AU5" s="230"/>
      <c r="AV5" s="360">
        <f t="shared" si="0"/>
        <v>33</v>
      </c>
    </row>
    <row r="6" spans="1:48" s="71" customFormat="1" ht="50.1" customHeight="1" x14ac:dyDescent="0.2">
      <c r="A6" s="222">
        <f>A5+1</f>
        <v>2</v>
      </c>
      <c r="B6" s="367" t="s">
        <v>13</v>
      </c>
      <c r="C6" s="363"/>
      <c r="D6" s="166" t="s">
        <v>75</v>
      </c>
      <c r="E6" s="164">
        <v>1</v>
      </c>
      <c r="F6" s="28">
        <v>1</v>
      </c>
      <c r="G6" s="28">
        <v>1</v>
      </c>
      <c r="H6" s="28"/>
      <c r="I6" s="28">
        <v>1</v>
      </c>
      <c r="J6" s="28">
        <v>1</v>
      </c>
      <c r="K6" s="28">
        <v>1</v>
      </c>
      <c r="L6" s="28">
        <v>1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1</v>
      </c>
      <c r="S6" s="28">
        <v>1</v>
      </c>
      <c r="T6" s="28">
        <v>1</v>
      </c>
      <c r="U6" s="28">
        <v>1</v>
      </c>
      <c r="V6" s="28">
        <v>1</v>
      </c>
      <c r="W6" s="28"/>
      <c r="X6" s="28">
        <v>1</v>
      </c>
      <c r="Y6" s="28">
        <v>1</v>
      </c>
      <c r="Z6" s="28">
        <v>1</v>
      </c>
      <c r="AA6" s="28">
        <v>1</v>
      </c>
      <c r="AB6" s="28">
        <v>1</v>
      </c>
      <c r="AC6" s="28">
        <v>1</v>
      </c>
      <c r="AD6" s="28">
        <v>1</v>
      </c>
      <c r="AE6" s="28">
        <v>1</v>
      </c>
      <c r="AF6" s="28">
        <v>1</v>
      </c>
      <c r="AG6" s="28"/>
      <c r="AH6" s="28">
        <v>1</v>
      </c>
      <c r="AI6" s="28">
        <v>1</v>
      </c>
      <c r="AJ6" s="28"/>
      <c r="AK6" s="28">
        <v>1</v>
      </c>
      <c r="AL6" s="28"/>
      <c r="AM6" s="28"/>
      <c r="AN6" s="28"/>
      <c r="AO6" s="28"/>
      <c r="AP6" s="28"/>
      <c r="AQ6" s="28"/>
      <c r="AR6" s="28"/>
      <c r="AS6" s="28"/>
      <c r="AT6" s="28"/>
      <c r="AU6" s="231"/>
      <c r="AV6" s="240">
        <f t="shared" si="0"/>
        <v>29</v>
      </c>
    </row>
    <row r="7" spans="1:48" s="71" customFormat="1" ht="50.1" customHeight="1" x14ac:dyDescent="0.2">
      <c r="A7" s="222">
        <f>A6+1</f>
        <v>3</v>
      </c>
      <c r="B7" s="367" t="s">
        <v>160</v>
      </c>
      <c r="C7" s="363"/>
      <c r="D7" s="166" t="s">
        <v>78</v>
      </c>
      <c r="E7" s="164" t="s">
        <v>100</v>
      </c>
      <c r="F7" s="164" t="s">
        <v>100</v>
      </c>
      <c r="G7" s="164" t="s">
        <v>100</v>
      </c>
      <c r="H7" s="164" t="s">
        <v>100</v>
      </c>
      <c r="I7" s="164" t="s">
        <v>100</v>
      </c>
      <c r="J7" s="164" t="s">
        <v>100</v>
      </c>
      <c r="K7" s="164" t="s">
        <v>100</v>
      </c>
      <c r="L7" s="164" t="s">
        <v>100</v>
      </c>
      <c r="M7" s="164" t="s">
        <v>100</v>
      </c>
      <c r="N7" s="164" t="s">
        <v>100</v>
      </c>
      <c r="O7" s="164" t="s">
        <v>100</v>
      </c>
      <c r="P7" s="164" t="s">
        <v>100</v>
      </c>
      <c r="Q7" s="164" t="s">
        <v>100</v>
      </c>
      <c r="R7" s="164" t="s">
        <v>100</v>
      </c>
      <c r="S7" s="164" t="s">
        <v>100</v>
      </c>
      <c r="T7" s="164" t="s">
        <v>100</v>
      </c>
      <c r="U7" s="164" t="s">
        <v>100</v>
      </c>
      <c r="V7" s="164" t="s">
        <v>100</v>
      </c>
      <c r="W7" s="164" t="s">
        <v>100</v>
      </c>
      <c r="X7" s="164" t="s">
        <v>100</v>
      </c>
      <c r="Y7" s="164" t="s">
        <v>100</v>
      </c>
      <c r="Z7" s="164" t="s">
        <v>100</v>
      </c>
      <c r="AA7" s="28">
        <v>1</v>
      </c>
      <c r="AB7" s="28">
        <v>1</v>
      </c>
      <c r="AC7" s="28">
        <v>1</v>
      </c>
      <c r="AD7" s="28">
        <v>1</v>
      </c>
      <c r="AE7" s="28">
        <v>1</v>
      </c>
      <c r="AF7" s="28">
        <v>1</v>
      </c>
      <c r="AG7" s="28">
        <v>1</v>
      </c>
      <c r="AH7" s="28">
        <v>1</v>
      </c>
      <c r="AI7" s="28">
        <v>1</v>
      </c>
      <c r="AJ7" s="28">
        <v>1</v>
      </c>
      <c r="AK7" s="28">
        <v>1</v>
      </c>
      <c r="AL7" s="28">
        <v>1</v>
      </c>
      <c r="AM7" s="28"/>
      <c r="AN7" s="28"/>
      <c r="AO7" s="28"/>
      <c r="AP7" s="28"/>
      <c r="AQ7" s="28"/>
      <c r="AR7" s="28"/>
      <c r="AS7" s="28"/>
      <c r="AT7" s="28"/>
      <c r="AU7" s="231"/>
      <c r="AV7" s="240">
        <f t="shared" si="0"/>
        <v>12</v>
      </c>
    </row>
    <row r="8" spans="1:48" s="71" customFormat="1" ht="50.1" customHeight="1" x14ac:dyDescent="0.2">
      <c r="A8" s="222">
        <f>A7+1</f>
        <v>4</v>
      </c>
      <c r="B8" s="368" t="s">
        <v>130</v>
      </c>
      <c r="C8" s="364"/>
      <c r="D8" s="167" t="s">
        <v>76</v>
      </c>
      <c r="E8" s="261" t="s">
        <v>100</v>
      </c>
      <c r="F8" s="255" t="s">
        <v>100</v>
      </c>
      <c r="G8" s="255" t="s">
        <v>100</v>
      </c>
      <c r="H8" s="255" t="s">
        <v>100</v>
      </c>
      <c r="I8" s="255" t="s">
        <v>100</v>
      </c>
      <c r="J8" s="255" t="s">
        <v>100</v>
      </c>
      <c r="K8" s="255" t="s">
        <v>100</v>
      </c>
      <c r="L8" s="255" t="s">
        <v>100</v>
      </c>
      <c r="M8" s="255" t="s">
        <v>100</v>
      </c>
      <c r="N8" s="255" t="s">
        <v>100</v>
      </c>
      <c r="O8" s="255" t="s">
        <v>100</v>
      </c>
      <c r="P8" s="255" t="s">
        <v>100</v>
      </c>
      <c r="Q8" s="255" t="s">
        <v>100</v>
      </c>
      <c r="R8" s="255" t="s">
        <v>100</v>
      </c>
      <c r="S8" s="255" t="s">
        <v>100</v>
      </c>
      <c r="T8" s="255" t="s">
        <v>100</v>
      </c>
      <c r="U8" s="255">
        <v>1</v>
      </c>
      <c r="V8" s="255">
        <v>1</v>
      </c>
      <c r="W8" s="209"/>
      <c r="X8" s="209"/>
      <c r="Y8" s="255">
        <v>1</v>
      </c>
      <c r="Z8" s="255">
        <v>1</v>
      </c>
      <c r="AA8" s="255"/>
      <c r="AB8" s="255"/>
      <c r="AC8" s="255">
        <v>1</v>
      </c>
      <c r="AD8" s="255">
        <v>1</v>
      </c>
      <c r="AE8" s="255"/>
      <c r="AF8" s="255"/>
      <c r="AG8" s="255">
        <v>1</v>
      </c>
      <c r="AH8" s="255">
        <v>1</v>
      </c>
      <c r="AI8" s="209">
        <v>1</v>
      </c>
      <c r="AJ8" s="209"/>
      <c r="AK8" s="209"/>
      <c r="AL8" s="209">
        <v>1</v>
      </c>
      <c r="AM8" s="209"/>
      <c r="AN8" s="209"/>
      <c r="AO8" s="209"/>
      <c r="AP8" s="209"/>
      <c r="AQ8" s="209"/>
      <c r="AR8" s="209"/>
      <c r="AS8" s="209"/>
      <c r="AT8" s="209"/>
      <c r="AU8" s="232"/>
      <c r="AV8" s="240">
        <f t="shared" si="0"/>
        <v>10</v>
      </c>
    </row>
    <row r="9" spans="1:48" s="71" customFormat="1" ht="50.1" customHeight="1" x14ac:dyDescent="0.2">
      <c r="A9" s="222">
        <f t="shared" ref="A9:A68" si="1">A8+1</f>
        <v>5</v>
      </c>
      <c r="B9" s="367" t="s">
        <v>68</v>
      </c>
      <c r="C9" s="363"/>
      <c r="D9" s="167" t="s">
        <v>79</v>
      </c>
      <c r="E9" s="164">
        <v>1</v>
      </c>
      <c r="F9" s="28">
        <v>1</v>
      </c>
      <c r="G9" s="28">
        <v>1</v>
      </c>
      <c r="H9" s="28">
        <v>1</v>
      </c>
      <c r="I9" s="28">
        <v>1</v>
      </c>
      <c r="J9" s="28">
        <v>1</v>
      </c>
      <c r="K9" s="28">
        <v>1</v>
      </c>
      <c r="L9" s="28">
        <v>1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8">
        <v>1</v>
      </c>
      <c r="AE9" s="28">
        <v>1</v>
      </c>
      <c r="AF9" s="28">
        <v>1</v>
      </c>
      <c r="AG9" s="28">
        <v>1</v>
      </c>
      <c r="AH9" s="28"/>
      <c r="AI9" s="28">
        <v>1</v>
      </c>
      <c r="AJ9" s="28">
        <v>1</v>
      </c>
      <c r="AK9" s="28">
        <v>1</v>
      </c>
      <c r="AL9" s="28">
        <v>1</v>
      </c>
      <c r="AM9" s="28"/>
      <c r="AN9" s="28"/>
      <c r="AO9" s="28"/>
      <c r="AP9" s="28"/>
      <c r="AQ9" s="28"/>
      <c r="AR9" s="28"/>
      <c r="AS9" s="28"/>
      <c r="AT9" s="28"/>
      <c r="AU9" s="231"/>
      <c r="AV9" s="240">
        <f t="shared" si="0"/>
        <v>33</v>
      </c>
    </row>
    <row r="10" spans="1:48" s="71" customFormat="1" ht="50.1" customHeight="1" x14ac:dyDescent="0.2">
      <c r="A10" s="222">
        <f t="shared" si="1"/>
        <v>6</v>
      </c>
      <c r="B10" s="367" t="s">
        <v>14</v>
      </c>
      <c r="C10" s="363"/>
      <c r="D10" s="166" t="s">
        <v>32</v>
      </c>
      <c r="E10" s="164">
        <v>1</v>
      </c>
      <c r="F10" s="28">
        <v>1</v>
      </c>
      <c r="G10" s="28">
        <v>1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8"/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1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8">
        <v>1</v>
      </c>
      <c r="AC10" s="28">
        <v>1</v>
      </c>
      <c r="AD10" s="28">
        <v>1</v>
      </c>
      <c r="AE10" s="28">
        <v>1</v>
      </c>
      <c r="AF10" s="28">
        <v>1</v>
      </c>
      <c r="AG10" s="28">
        <v>1</v>
      </c>
      <c r="AH10" s="28">
        <v>1</v>
      </c>
      <c r="AI10" s="28">
        <v>1</v>
      </c>
      <c r="AJ10" s="28">
        <v>1</v>
      </c>
      <c r="AK10" s="28">
        <v>1</v>
      </c>
      <c r="AL10" s="28">
        <v>1</v>
      </c>
      <c r="AM10" s="28"/>
      <c r="AN10" s="28"/>
      <c r="AO10" s="28"/>
      <c r="AP10" s="28"/>
      <c r="AQ10" s="28"/>
      <c r="AR10" s="28"/>
      <c r="AS10" s="28"/>
      <c r="AT10" s="28"/>
      <c r="AU10" s="231"/>
      <c r="AV10" s="240">
        <f t="shared" si="0"/>
        <v>33</v>
      </c>
    </row>
    <row r="11" spans="1:48" s="71" customFormat="1" ht="50.1" customHeight="1" x14ac:dyDescent="0.2">
      <c r="A11" s="222">
        <f t="shared" si="1"/>
        <v>7</v>
      </c>
      <c r="B11" s="367" t="s">
        <v>15</v>
      </c>
      <c r="C11" s="363"/>
      <c r="D11" s="166" t="s">
        <v>32</v>
      </c>
      <c r="E11" s="164">
        <v>1</v>
      </c>
      <c r="F11" s="28"/>
      <c r="G11" s="164">
        <v>1</v>
      </c>
      <c r="H11" s="28">
        <v>1</v>
      </c>
      <c r="I11" s="164">
        <v>1</v>
      </c>
      <c r="J11" s="28">
        <v>1</v>
      </c>
      <c r="K11" s="164">
        <v>1</v>
      </c>
      <c r="L11" s="28">
        <v>1</v>
      </c>
      <c r="M11" s="164">
        <v>1</v>
      </c>
      <c r="N11" s="28">
        <v>1</v>
      </c>
      <c r="O11" s="164">
        <v>1</v>
      </c>
      <c r="P11" s="28">
        <v>1</v>
      </c>
      <c r="Q11" s="164">
        <v>1</v>
      </c>
      <c r="R11" s="28">
        <v>1</v>
      </c>
      <c r="S11" s="164">
        <v>1</v>
      </c>
      <c r="T11" s="28">
        <v>1</v>
      </c>
      <c r="U11" s="164">
        <v>1</v>
      </c>
      <c r="V11" s="28">
        <v>1</v>
      </c>
      <c r="W11" s="164">
        <v>1</v>
      </c>
      <c r="X11" s="28">
        <v>1</v>
      </c>
      <c r="Y11" s="164">
        <v>1</v>
      </c>
      <c r="Z11" s="28">
        <v>1</v>
      </c>
      <c r="AA11" s="164">
        <v>1</v>
      </c>
      <c r="AB11" s="28">
        <v>1</v>
      </c>
      <c r="AC11" s="164">
        <v>1</v>
      </c>
      <c r="AD11" s="28">
        <v>1</v>
      </c>
      <c r="AE11" s="28">
        <v>1</v>
      </c>
      <c r="AF11" s="28">
        <v>1</v>
      </c>
      <c r="AG11" s="28">
        <v>1</v>
      </c>
      <c r="AH11" s="28">
        <v>1</v>
      </c>
      <c r="AI11" s="28">
        <v>1</v>
      </c>
      <c r="AJ11" s="28">
        <v>1</v>
      </c>
      <c r="AK11" s="28">
        <v>1</v>
      </c>
      <c r="AL11" s="28">
        <v>1</v>
      </c>
      <c r="AM11" s="28"/>
      <c r="AN11" s="28"/>
      <c r="AO11" s="28"/>
      <c r="AP11" s="28"/>
      <c r="AQ11" s="28"/>
      <c r="AR11" s="28"/>
      <c r="AS11" s="28"/>
      <c r="AT11" s="28"/>
      <c r="AU11" s="231"/>
      <c r="AV11" s="240">
        <f t="shared" si="0"/>
        <v>33</v>
      </c>
    </row>
    <row r="12" spans="1:48" s="71" customFormat="1" ht="50.1" customHeight="1" x14ac:dyDescent="0.2">
      <c r="A12" s="222">
        <f t="shared" si="1"/>
        <v>8</v>
      </c>
      <c r="B12" s="367" t="s">
        <v>16</v>
      </c>
      <c r="C12" s="363"/>
      <c r="D12" s="167" t="s">
        <v>79</v>
      </c>
      <c r="E12" s="164">
        <v>1</v>
      </c>
      <c r="F12" s="28">
        <v>1</v>
      </c>
      <c r="G12" s="28">
        <v>1</v>
      </c>
      <c r="H12" s="28">
        <v>1</v>
      </c>
      <c r="I12" s="28">
        <v>1</v>
      </c>
      <c r="J12" s="28">
        <v>1</v>
      </c>
      <c r="K12" s="28">
        <v>1</v>
      </c>
      <c r="L12" s="28">
        <v>1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/>
      <c r="S12" s="28">
        <v>1</v>
      </c>
      <c r="T12" s="28">
        <v>1</v>
      </c>
      <c r="U12" s="28">
        <v>1</v>
      </c>
      <c r="V12" s="28">
        <v>1</v>
      </c>
      <c r="W12" s="28">
        <v>1</v>
      </c>
      <c r="X12" s="28">
        <v>1</v>
      </c>
      <c r="Y12" s="28">
        <v>1</v>
      </c>
      <c r="Z12" s="28"/>
      <c r="AA12" s="28">
        <v>1</v>
      </c>
      <c r="AB12" s="28">
        <v>1</v>
      </c>
      <c r="AC12" s="28">
        <v>1</v>
      </c>
      <c r="AD12" s="28">
        <v>1</v>
      </c>
      <c r="AE12" s="28">
        <v>1</v>
      </c>
      <c r="AF12" s="28">
        <v>1</v>
      </c>
      <c r="AG12" s="28"/>
      <c r="AH12" s="28">
        <v>1</v>
      </c>
      <c r="AI12" s="28">
        <v>1</v>
      </c>
      <c r="AJ12" s="28">
        <v>1</v>
      </c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31"/>
      <c r="AV12" s="240">
        <f t="shared" si="0"/>
        <v>29</v>
      </c>
    </row>
    <row r="13" spans="1:48" s="71" customFormat="1" ht="50.1" customHeight="1" x14ac:dyDescent="0.2">
      <c r="A13" s="222">
        <f t="shared" si="1"/>
        <v>9</v>
      </c>
      <c r="B13" s="367" t="s">
        <v>17</v>
      </c>
      <c r="C13" s="363"/>
      <c r="D13" s="166" t="s">
        <v>78</v>
      </c>
      <c r="E13" s="164">
        <v>1</v>
      </c>
      <c r="F13" s="28">
        <v>1</v>
      </c>
      <c r="G13" s="28">
        <v>1</v>
      </c>
      <c r="H13" s="28"/>
      <c r="I13" s="28">
        <v>1</v>
      </c>
      <c r="J13" s="28"/>
      <c r="K13" s="28">
        <v>1</v>
      </c>
      <c r="L13" s="28">
        <v>1</v>
      </c>
      <c r="M13" s="28">
        <v>1</v>
      </c>
      <c r="N13" s="28">
        <v>1</v>
      </c>
      <c r="O13" s="28">
        <v>1</v>
      </c>
      <c r="P13" s="28">
        <v>1</v>
      </c>
      <c r="Q13" s="28"/>
      <c r="R13" s="28"/>
      <c r="S13" s="28">
        <v>1</v>
      </c>
      <c r="T13" s="28"/>
      <c r="U13" s="28"/>
      <c r="V13" s="28"/>
      <c r="W13" s="28"/>
      <c r="X13" s="28"/>
      <c r="Y13" s="28"/>
      <c r="Z13" s="28"/>
      <c r="AA13" s="28"/>
      <c r="AB13" s="28"/>
      <c r="AC13" s="28">
        <v>1</v>
      </c>
      <c r="AD13" s="28"/>
      <c r="AE13" s="28"/>
      <c r="AF13" s="28"/>
      <c r="AG13" s="28"/>
      <c r="AH13" s="28">
        <v>1</v>
      </c>
      <c r="AI13" s="28"/>
      <c r="AJ13" s="28">
        <v>1</v>
      </c>
      <c r="AK13" s="28">
        <v>1</v>
      </c>
      <c r="AL13" s="28"/>
      <c r="AM13" s="28"/>
      <c r="AN13" s="28"/>
      <c r="AO13" s="28"/>
      <c r="AP13" s="28"/>
      <c r="AQ13" s="28"/>
      <c r="AR13" s="28"/>
      <c r="AS13" s="28"/>
      <c r="AT13" s="28"/>
      <c r="AU13" s="231"/>
      <c r="AV13" s="240">
        <f t="shared" si="0"/>
        <v>15</v>
      </c>
    </row>
    <row r="14" spans="1:48" s="71" customFormat="1" ht="50.1" customHeight="1" x14ac:dyDescent="0.2">
      <c r="A14" s="222">
        <f t="shared" si="1"/>
        <v>10</v>
      </c>
      <c r="B14" s="367" t="s">
        <v>44</v>
      </c>
      <c r="C14" s="363"/>
      <c r="D14" s="166" t="s">
        <v>75</v>
      </c>
      <c r="E14" s="164">
        <v>1</v>
      </c>
      <c r="F14" s="28">
        <v>1</v>
      </c>
      <c r="G14" s="28">
        <v>1</v>
      </c>
      <c r="H14" s="28">
        <v>1</v>
      </c>
      <c r="I14" s="28">
        <v>1</v>
      </c>
      <c r="J14" s="28">
        <v>1</v>
      </c>
      <c r="K14" s="28"/>
      <c r="L14" s="28">
        <v>1</v>
      </c>
      <c r="M14" s="28">
        <v>1</v>
      </c>
      <c r="N14" s="28">
        <v>1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8">
        <v>1</v>
      </c>
      <c r="U14" s="28">
        <v>1</v>
      </c>
      <c r="V14" s="28">
        <v>1</v>
      </c>
      <c r="W14" s="28">
        <v>1</v>
      </c>
      <c r="X14" s="28">
        <v>1</v>
      </c>
      <c r="Y14" s="28">
        <v>1</v>
      </c>
      <c r="Z14" s="28"/>
      <c r="AA14" s="28">
        <v>1</v>
      </c>
      <c r="AB14" s="28">
        <v>1</v>
      </c>
      <c r="AC14" s="28"/>
      <c r="AD14" s="28">
        <v>1</v>
      </c>
      <c r="AE14" s="28">
        <v>1</v>
      </c>
      <c r="AF14" s="28">
        <v>1</v>
      </c>
      <c r="AG14" s="28"/>
      <c r="AH14" s="28">
        <v>1</v>
      </c>
      <c r="AI14" s="28"/>
      <c r="AJ14" s="28">
        <v>1</v>
      </c>
      <c r="AK14" s="28">
        <v>1</v>
      </c>
      <c r="AL14" s="28">
        <v>1</v>
      </c>
      <c r="AM14" s="28"/>
      <c r="AN14" s="28"/>
      <c r="AO14" s="28"/>
      <c r="AP14" s="28"/>
      <c r="AQ14" s="28"/>
      <c r="AR14" s="28"/>
      <c r="AS14" s="28"/>
      <c r="AT14" s="28"/>
      <c r="AU14" s="231"/>
      <c r="AV14" s="240">
        <f t="shared" si="0"/>
        <v>29</v>
      </c>
    </row>
    <row r="15" spans="1:48" s="71" customFormat="1" ht="50.1" customHeight="1" x14ac:dyDescent="0.2">
      <c r="A15" s="222">
        <f t="shared" si="1"/>
        <v>11</v>
      </c>
      <c r="B15" s="367" t="s">
        <v>140</v>
      </c>
      <c r="C15" s="363"/>
      <c r="D15" s="166" t="s">
        <v>78</v>
      </c>
      <c r="E15" s="164" t="s">
        <v>100</v>
      </c>
      <c r="F15" s="28" t="s">
        <v>100</v>
      </c>
      <c r="G15" s="28" t="s">
        <v>100</v>
      </c>
      <c r="H15" s="28" t="s">
        <v>100</v>
      </c>
      <c r="I15" s="28" t="s">
        <v>100</v>
      </c>
      <c r="J15" s="28" t="s">
        <v>100</v>
      </c>
      <c r="K15" s="28" t="s">
        <v>100</v>
      </c>
      <c r="L15" s="28" t="s">
        <v>100</v>
      </c>
      <c r="M15" s="28" t="s">
        <v>100</v>
      </c>
      <c r="N15" s="28" t="s">
        <v>100</v>
      </c>
      <c r="O15" s="28" t="s">
        <v>100</v>
      </c>
      <c r="P15" s="28" t="s">
        <v>100</v>
      </c>
      <c r="Q15" s="28" t="s">
        <v>100</v>
      </c>
      <c r="R15" s="28" t="s">
        <v>100</v>
      </c>
      <c r="S15" s="28" t="s">
        <v>100</v>
      </c>
      <c r="T15" s="28" t="s">
        <v>100</v>
      </c>
      <c r="U15" s="28">
        <v>1</v>
      </c>
      <c r="V15" s="28">
        <v>1</v>
      </c>
      <c r="W15" s="28"/>
      <c r="X15" s="28">
        <v>1</v>
      </c>
      <c r="Y15" s="28">
        <v>1</v>
      </c>
      <c r="Z15" s="28"/>
      <c r="AA15" s="28">
        <v>1</v>
      </c>
      <c r="AB15" s="28"/>
      <c r="AC15" s="28">
        <v>1</v>
      </c>
      <c r="AD15" s="28">
        <v>1</v>
      </c>
      <c r="AE15" s="28">
        <v>1</v>
      </c>
      <c r="AF15" s="28"/>
      <c r="AG15" s="28">
        <v>1</v>
      </c>
      <c r="AH15" s="28">
        <v>1</v>
      </c>
      <c r="AI15" s="28">
        <v>1</v>
      </c>
      <c r="AJ15" s="28"/>
      <c r="AK15" s="28">
        <v>1</v>
      </c>
      <c r="AL15" s="28">
        <v>1</v>
      </c>
      <c r="AM15" s="28"/>
      <c r="AN15" s="28"/>
      <c r="AO15" s="28"/>
      <c r="AP15" s="28"/>
      <c r="AQ15" s="28"/>
      <c r="AR15" s="28"/>
      <c r="AS15" s="28"/>
      <c r="AT15" s="28"/>
      <c r="AU15" s="231"/>
      <c r="AV15" s="240">
        <f t="shared" si="0"/>
        <v>13</v>
      </c>
    </row>
    <row r="16" spans="1:48" s="71" customFormat="1" ht="50.1" customHeight="1" x14ac:dyDescent="0.2">
      <c r="A16" s="222">
        <f t="shared" si="1"/>
        <v>12</v>
      </c>
      <c r="B16" s="367" t="s">
        <v>37</v>
      </c>
      <c r="C16" s="363"/>
      <c r="D16" s="166" t="s">
        <v>31</v>
      </c>
      <c r="E16" s="164">
        <v>1</v>
      </c>
      <c r="F16" s="28">
        <v>1</v>
      </c>
      <c r="G16" s="28">
        <v>1</v>
      </c>
      <c r="H16" s="28">
        <v>1</v>
      </c>
      <c r="I16" s="28">
        <v>1</v>
      </c>
      <c r="J16" s="28">
        <v>1</v>
      </c>
      <c r="K16" s="28">
        <v>1</v>
      </c>
      <c r="L16" s="28">
        <v>1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8">
        <v>1</v>
      </c>
      <c r="U16" s="28">
        <v>1</v>
      </c>
      <c r="V16" s="28">
        <v>1</v>
      </c>
      <c r="W16" s="28">
        <v>1</v>
      </c>
      <c r="X16" s="28">
        <v>1</v>
      </c>
      <c r="Y16" s="28">
        <v>1</v>
      </c>
      <c r="Z16" s="28">
        <v>1</v>
      </c>
      <c r="AA16" s="28">
        <v>1</v>
      </c>
      <c r="AB16" s="28">
        <v>1</v>
      </c>
      <c r="AC16" s="28">
        <v>1</v>
      </c>
      <c r="AD16" s="28">
        <v>1</v>
      </c>
      <c r="AE16" s="28">
        <v>1</v>
      </c>
      <c r="AF16" s="28">
        <v>1</v>
      </c>
      <c r="AG16" s="28">
        <v>1</v>
      </c>
      <c r="AH16" s="28">
        <v>1</v>
      </c>
      <c r="AI16" s="28">
        <v>1</v>
      </c>
      <c r="AJ16" s="28">
        <v>1</v>
      </c>
      <c r="AK16" s="28">
        <v>1</v>
      </c>
      <c r="AL16" s="28">
        <v>1</v>
      </c>
      <c r="AM16" s="28"/>
      <c r="AN16" s="28"/>
      <c r="AO16" s="28"/>
      <c r="AP16" s="28"/>
      <c r="AQ16" s="28"/>
      <c r="AR16" s="28"/>
      <c r="AS16" s="28"/>
      <c r="AT16" s="28"/>
      <c r="AU16" s="231"/>
      <c r="AV16" s="240">
        <f t="shared" si="0"/>
        <v>34</v>
      </c>
    </row>
    <row r="17" spans="1:160" s="71" customFormat="1" ht="50.1" customHeight="1" x14ac:dyDescent="0.2">
      <c r="A17" s="222">
        <f t="shared" si="1"/>
        <v>13</v>
      </c>
      <c r="B17" s="367" t="s">
        <v>18</v>
      </c>
      <c r="C17" s="363"/>
      <c r="D17" s="166" t="s">
        <v>31</v>
      </c>
      <c r="E17" s="164">
        <v>1</v>
      </c>
      <c r="F17" s="28">
        <v>1</v>
      </c>
      <c r="G17" s="28">
        <v>1</v>
      </c>
      <c r="H17" s="28">
        <v>1</v>
      </c>
      <c r="I17" s="28">
        <v>1</v>
      </c>
      <c r="J17" s="28">
        <v>1</v>
      </c>
      <c r="K17" s="28">
        <v>1</v>
      </c>
      <c r="L17" s="28">
        <v>1</v>
      </c>
      <c r="M17" s="28">
        <v>1</v>
      </c>
      <c r="N17" s="28">
        <v>1</v>
      </c>
      <c r="O17" s="28">
        <v>1</v>
      </c>
      <c r="P17" s="28">
        <v>1</v>
      </c>
      <c r="Q17" s="28">
        <v>1</v>
      </c>
      <c r="R17" s="28">
        <v>1</v>
      </c>
      <c r="S17" s="28">
        <v>1</v>
      </c>
      <c r="T17" s="28">
        <v>1</v>
      </c>
      <c r="U17" s="28">
        <v>1</v>
      </c>
      <c r="V17" s="28">
        <v>1</v>
      </c>
      <c r="W17" s="28">
        <v>1</v>
      </c>
      <c r="X17" s="28">
        <v>1</v>
      </c>
      <c r="Y17" s="28">
        <v>1</v>
      </c>
      <c r="Z17" s="28">
        <v>1</v>
      </c>
      <c r="AA17" s="28">
        <v>1</v>
      </c>
      <c r="AB17" s="28">
        <v>1</v>
      </c>
      <c r="AC17" s="28">
        <v>1</v>
      </c>
      <c r="AD17" s="28">
        <v>1</v>
      </c>
      <c r="AE17" s="28"/>
      <c r="AF17" s="28">
        <v>1</v>
      </c>
      <c r="AG17" s="28">
        <v>1</v>
      </c>
      <c r="AH17" s="28">
        <v>1</v>
      </c>
      <c r="AI17" s="28">
        <v>1</v>
      </c>
      <c r="AJ17" s="28">
        <v>1</v>
      </c>
      <c r="AK17" s="28">
        <v>1</v>
      </c>
      <c r="AL17" s="28">
        <v>1</v>
      </c>
      <c r="AM17" s="28"/>
      <c r="AN17" s="28"/>
      <c r="AO17" s="28"/>
      <c r="AP17" s="28"/>
      <c r="AQ17" s="28"/>
      <c r="AR17" s="28"/>
      <c r="AS17" s="28"/>
      <c r="AT17" s="28"/>
      <c r="AU17" s="231"/>
      <c r="AV17" s="240">
        <f t="shared" si="0"/>
        <v>33</v>
      </c>
    </row>
    <row r="18" spans="1:160" s="71" customFormat="1" ht="50.1" customHeight="1" x14ac:dyDescent="0.2">
      <c r="A18" s="222">
        <f t="shared" si="1"/>
        <v>14</v>
      </c>
      <c r="B18" s="367" t="s">
        <v>63</v>
      </c>
      <c r="C18" s="363"/>
      <c r="D18" s="166" t="s">
        <v>78</v>
      </c>
      <c r="E18" s="164">
        <v>1</v>
      </c>
      <c r="F18" s="28">
        <v>1</v>
      </c>
      <c r="G18" s="28">
        <v>1</v>
      </c>
      <c r="H18" s="28"/>
      <c r="I18" s="28">
        <v>1</v>
      </c>
      <c r="J18" s="28">
        <v>1</v>
      </c>
      <c r="K18" s="28">
        <v>1</v>
      </c>
      <c r="L18" s="28"/>
      <c r="M18" s="28">
        <v>1</v>
      </c>
      <c r="N18" s="28"/>
      <c r="O18" s="28"/>
      <c r="P18" s="28">
        <v>1</v>
      </c>
      <c r="Q18" s="28">
        <v>1</v>
      </c>
      <c r="R18" s="28">
        <v>1</v>
      </c>
      <c r="S18" s="28">
        <v>1</v>
      </c>
      <c r="T18" s="28">
        <v>1</v>
      </c>
      <c r="U18" s="28">
        <v>1</v>
      </c>
      <c r="V18" s="28">
        <v>1</v>
      </c>
      <c r="W18" s="28">
        <v>1</v>
      </c>
      <c r="X18" s="28">
        <v>1</v>
      </c>
      <c r="Y18" s="28">
        <v>1</v>
      </c>
      <c r="Z18" s="28">
        <v>1</v>
      </c>
      <c r="AA18" s="28"/>
      <c r="AB18" s="28">
        <v>1</v>
      </c>
      <c r="AC18" s="28"/>
      <c r="AD18" s="28">
        <v>1</v>
      </c>
      <c r="AE18" s="28">
        <v>1</v>
      </c>
      <c r="AF18" s="28"/>
      <c r="AG18" s="28"/>
      <c r="AH18" s="28">
        <v>1</v>
      </c>
      <c r="AI18" s="28">
        <v>1</v>
      </c>
      <c r="AJ18" s="28">
        <v>1</v>
      </c>
      <c r="AK18" s="28">
        <v>1</v>
      </c>
      <c r="AL18" s="28">
        <v>1</v>
      </c>
      <c r="AM18" s="28"/>
      <c r="AN18" s="28"/>
      <c r="AO18" s="28"/>
      <c r="AP18" s="28"/>
      <c r="AQ18" s="28"/>
      <c r="AR18" s="28"/>
      <c r="AS18" s="28"/>
      <c r="AT18" s="28"/>
      <c r="AU18" s="231"/>
      <c r="AV18" s="240">
        <f t="shared" si="0"/>
        <v>26</v>
      </c>
    </row>
    <row r="19" spans="1:160" s="71" customFormat="1" ht="50.1" customHeight="1" x14ac:dyDescent="0.2">
      <c r="A19" s="222">
        <f t="shared" si="1"/>
        <v>15</v>
      </c>
      <c r="B19" s="367" t="s">
        <v>33</v>
      </c>
      <c r="C19" s="363"/>
      <c r="D19" s="166" t="s">
        <v>77</v>
      </c>
      <c r="E19" s="164">
        <v>1</v>
      </c>
      <c r="F19" s="28">
        <v>1</v>
      </c>
      <c r="G19" s="28">
        <v>1</v>
      </c>
      <c r="H19" s="28">
        <v>1</v>
      </c>
      <c r="I19" s="28">
        <v>1</v>
      </c>
      <c r="J19" s="28">
        <v>1</v>
      </c>
      <c r="K19" s="28">
        <v>1</v>
      </c>
      <c r="L19" s="28">
        <v>1</v>
      </c>
      <c r="M19" s="28">
        <v>1</v>
      </c>
      <c r="N19" s="28">
        <v>1</v>
      </c>
      <c r="O19" s="28"/>
      <c r="P19" s="28"/>
      <c r="Q19" s="28">
        <v>1</v>
      </c>
      <c r="R19" s="28"/>
      <c r="S19" s="28">
        <v>1</v>
      </c>
      <c r="T19" s="28">
        <v>1</v>
      </c>
      <c r="U19" s="28">
        <v>1</v>
      </c>
      <c r="V19" s="28"/>
      <c r="W19" s="28">
        <v>1</v>
      </c>
      <c r="X19" s="28">
        <v>1</v>
      </c>
      <c r="Y19" s="28">
        <v>1</v>
      </c>
      <c r="Z19" s="28">
        <v>1</v>
      </c>
      <c r="AA19" s="28">
        <v>1</v>
      </c>
      <c r="AB19" s="28">
        <v>1</v>
      </c>
      <c r="AC19" s="28">
        <v>1</v>
      </c>
      <c r="AD19" s="28">
        <v>1</v>
      </c>
      <c r="AE19" s="28">
        <v>1</v>
      </c>
      <c r="AF19" s="28">
        <v>1</v>
      </c>
      <c r="AG19" s="28">
        <v>1</v>
      </c>
      <c r="AH19" s="28">
        <v>1</v>
      </c>
      <c r="AI19" s="28">
        <v>1</v>
      </c>
      <c r="AJ19" s="28">
        <v>1</v>
      </c>
      <c r="AK19" s="28">
        <v>1</v>
      </c>
      <c r="AL19" s="28">
        <v>1</v>
      </c>
      <c r="AM19" s="28"/>
      <c r="AN19" s="28"/>
      <c r="AO19" s="28"/>
      <c r="AP19" s="28"/>
      <c r="AQ19" s="28"/>
      <c r="AR19" s="28"/>
      <c r="AS19" s="28"/>
      <c r="AT19" s="28"/>
      <c r="AU19" s="231"/>
      <c r="AV19" s="240">
        <f t="shared" si="0"/>
        <v>30</v>
      </c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</row>
    <row r="20" spans="1:160" ht="50.1" customHeight="1" x14ac:dyDescent="0.2">
      <c r="A20" s="222">
        <f t="shared" si="1"/>
        <v>16</v>
      </c>
      <c r="B20" s="367" t="s">
        <v>73</v>
      </c>
      <c r="C20" s="363"/>
      <c r="D20" s="167" t="s">
        <v>79</v>
      </c>
      <c r="E20" s="164">
        <v>1</v>
      </c>
      <c r="F20" s="28">
        <v>1</v>
      </c>
      <c r="G20" s="28">
        <v>1</v>
      </c>
      <c r="H20" s="28">
        <v>1</v>
      </c>
      <c r="I20" s="28">
        <v>1</v>
      </c>
      <c r="J20" s="28">
        <v>1</v>
      </c>
      <c r="K20" s="28">
        <v>1</v>
      </c>
      <c r="L20" s="28">
        <v>1</v>
      </c>
      <c r="M20" s="28"/>
      <c r="N20" s="28">
        <v>1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1</v>
      </c>
      <c r="W20" s="28">
        <v>1</v>
      </c>
      <c r="X20" s="28">
        <v>1</v>
      </c>
      <c r="Y20" s="28">
        <v>1</v>
      </c>
      <c r="Z20" s="28">
        <v>1</v>
      </c>
      <c r="AA20" s="28">
        <v>1</v>
      </c>
      <c r="AB20" s="28">
        <v>1</v>
      </c>
      <c r="AC20" s="28">
        <v>1</v>
      </c>
      <c r="AD20" s="28">
        <v>1</v>
      </c>
      <c r="AE20" s="28">
        <v>1</v>
      </c>
      <c r="AF20" s="28">
        <v>1</v>
      </c>
      <c r="AG20" s="28">
        <v>1</v>
      </c>
      <c r="AH20" s="28">
        <v>1</v>
      </c>
      <c r="AI20" s="28">
        <v>1</v>
      </c>
      <c r="AJ20" s="28">
        <v>1</v>
      </c>
      <c r="AK20" s="28">
        <v>1</v>
      </c>
      <c r="AL20" s="28">
        <v>1</v>
      </c>
      <c r="AM20" s="28"/>
      <c r="AN20" s="28"/>
      <c r="AO20" s="28"/>
      <c r="AP20" s="28"/>
      <c r="AQ20" s="28"/>
      <c r="AR20" s="28"/>
      <c r="AS20" s="28"/>
      <c r="AT20" s="28"/>
      <c r="AU20" s="208"/>
      <c r="AV20" s="240">
        <f t="shared" si="0"/>
        <v>33</v>
      </c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</row>
    <row r="21" spans="1:160" s="71" customFormat="1" ht="50.1" customHeight="1" x14ac:dyDescent="0.2">
      <c r="A21" s="222">
        <f t="shared" si="1"/>
        <v>17</v>
      </c>
      <c r="B21" s="367" t="s">
        <v>19</v>
      </c>
      <c r="C21" s="363"/>
      <c r="D21" s="166" t="s">
        <v>31</v>
      </c>
      <c r="E21" s="164">
        <v>1</v>
      </c>
      <c r="F21" s="28">
        <v>1</v>
      </c>
      <c r="G21" s="28">
        <v>1</v>
      </c>
      <c r="H21" s="28">
        <v>1</v>
      </c>
      <c r="I21" s="28">
        <v>1</v>
      </c>
      <c r="J21" s="28">
        <v>1</v>
      </c>
      <c r="K21" s="28">
        <v>1</v>
      </c>
      <c r="L21" s="28">
        <v>1</v>
      </c>
      <c r="M21" s="28">
        <v>1</v>
      </c>
      <c r="N21" s="28">
        <v>1</v>
      </c>
      <c r="O21" s="28">
        <v>1</v>
      </c>
      <c r="P21" s="28">
        <v>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/>
      <c r="Z21" s="28">
        <v>1</v>
      </c>
      <c r="AA21" s="28">
        <v>1</v>
      </c>
      <c r="AB21" s="28">
        <v>1</v>
      </c>
      <c r="AC21" s="28"/>
      <c r="AD21" s="28">
        <v>1</v>
      </c>
      <c r="AE21" s="28">
        <v>1</v>
      </c>
      <c r="AF21" s="28">
        <v>1</v>
      </c>
      <c r="AG21" s="28">
        <v>1</v>
      </c>
      <c r="AH21" s="28"/>
      <c r="AI21" s="28">
        <v>1</v>
      </c>
      <c r="AJ21" s="28">
        <v>1</v>
      </c>
      <c r="AK21" s="28">
        <v>1</v>
      </c>
      <c r="AL21" s="28">
        <v>1</v>
      </c>
      <c r="AM21" s="28"/>
      <c r="AN21" s="28"/>
      <c r="AO21" s="28"/>
      <c r="AP21" s="28"/>
      <c r="AQ21" s="28"/>
      <c r="AR21" s="28"/>
      <c r="AS21" s="28"/>
      <c r="AT21" s="28"/>
      <c r="AU21" s="231"/>
      <c r="AV21" s="240">
        <f t="shared" si="0"/>
        <v>31</v>
      </c>
    </row>
    <row r="22" spans="1:160" s="71" customFormat="1" ht="50.1" customHeight="1" x14ac:dyDescent="0.2">
      <c r="A22" s="222">
        <f t="shared" si="1"/>
        <v>18</v>
      </c>
      <c r="B22" s="367" t="s">
        <v>65</v>
      </c>
      <c r="C22" s="363"/>
      <c r="D22" s="167" t="s">
        <v>79</v>
      </c>
      <c r="E22" s="164">
        <v>1</v>
      </c>
      <c r="F22" s="28">
        <v>1</v>
      </c>
      <c r="G22" s="28">
        <v>1</v>
      </c>
      <c r="H22" s="28">
        <v>1</v>
      </c>
      <c r="I22" s="28">
        <v>1</v>
      </c>
      <c r="J22" s="28">
        <v>1</v>
      </c>
      <c r="K22" s="28"/>
      <c r="L22" s="28">
        <v>1</v>
      </c>
      <c r="M22" s="28">
        <v>1</v>
      </c>
      <c r="N22" s="28">
        <v>1</v>
      </c>
      <c r="O22" s="28">
        <v>1</v>
      </c>
      <c r="P22" s="28">
        <v>1</v>
      </c>
      <c r="Q22" s="28">
        <v>1</v>
      </c>
      <c r="R22" s="28">
        <v>1</v>
      </c>
      <c r="S22" s="28">
        <v>1</v>
      </c>
      <c r="T22" s="28">
        <v>1</v>
      </c>
      <c r="U22" s="28">
        <v>1</v>
      </c>
      <c r="V22" s="28">
        <v>1</v>
      </c>
      <c r="W22" s="28">
        <v>1</v>
      </c>
      <c r="X22" s="28"/>
      <c r="Y22" s="28">
        <v>1</v>
      </c>
      <c r="Z22" s="28">
        <v>1</v>
      </c>
      <c r="AA22" s="28"/>
      <c r="AB22" s="28">
        <v>1</v>
      </c>
      <c r="AC22" s="28">
        <v>1</v>
      </c>
      <c r="AD22" s="28">
        <v>1</v>
      </c>
      <c r="AE22" s="28">
        <v>1</v>
      </c>
      <c r="AF22" s="28">
        <v>1</v>
      </c>
      <c r="AG22" s="28">
        <v>1</v>
      </c>
      <c r="AH22" s="28">
        <v>1</v>
      </c>
      <c r="AI22" s="28">
        <v>1</v>
      </c>
      <c r="AJ22" s="28">
        <v>1</v>
      </c>
      <c r="AK22" s="28"/>
      <c r="AL22" s="28">
        <v>1</v>
      </c>
      <c r="AM22" s="28"/>
      <c r="AN22" s="28"/>
      <c r="AO22" s="28"/>
      <c r="AP22" s="28"/>
      <c r="AQ22" s="28"/>
      <c r="AR22" s="28"/>
      <c r="AS22" s="28"/>
      <c r="AT22" s="28"/>
      <c r="AU22" s="231"/>
      <c r="AV22" s="240">
        <f t="shared" si="0"/>
        <v>30</v>
      </c>
    </row>
    <row r="23" spans="1:160" s="71" customFormat="1" ht="50.1" customHeight="1" x14ac:dyDescent="0.2">
      <c r="A23" s="222">
        <f t="shared" si="1"/>
        <v>19</v>
      </c>
      <c r="B23" s="367" t="s">
        <v>173</v>
      </c>
      <c r="C23" s="363"/>
      <c r="D23" s="166" t="s">
        <v>75</v>
      </c>
      <c r="E23" s="164" t="s">
        <v>100</v>
      </c>
      <c r="F23" s="28" t="s">
        <v>100</v>
      </c>
      <c r="G23" s="28" t="s">
        <v>100</v>
      </c>
      <c r="H23" s="28" t="s">
        <v>100</v>
      </c>
      <c r="I23" s="28" t="s">
        <v>100</v>
      </c>
      <c r="J23" s="28" t="s">
        <v>100</v>
      </c>
      <c r="K23" s="28" t="s">
        <v>100</v>
      </c>
      <c r="L23" s="28" t="s">
        <v>100</v>
      </c>
      <c r="M23" s="28" t="s">
        <v>100</v>
      </c>
      <c r="N23" s="28" t="s">
        <v>100</v>
      </c>
      <c r="O23" s="28" t="s">
        <v>100</v>
      </c>
      <c r="P23" s="28" t="s">
        <v>100</v>
      </c>
      <c r="Q23" s="28" t="s">
        <v>100</v>
      </c>
      <c r="R23" s="28" t="s">
        <v>100</v>
      </c>
      <c r="S23" s="28" t="s">
        <v>100</v>
      </c>
      <c r="T23" s="28" t="s">
        <v>100</v>
      </c>
      <c r="U23" s="28" t="s">
        <v>100</v>
      </c>
      <c r="V23" s="28" t="s">
        <v>100</v>
      </c>
      <c r="W23" s="28" t="s">
        <v>100</v>
      </c>
      <c r="X23" s="28" t="s">
        <v>100</v>
      </c>
      <c r="Y23" s="28" t="s">
        <v>100</v>
      </c>
      <c r="Z23" s="28" t="s">
        <v>100</v>
      </c>
      <c r="AA23" s="28" t="s">
        <v>100</v>
      </c>
      <c r="AB23" s="28" t="s">
        <v>100</v>
      </c>
      <c r="AC23" s="28" t="s">
        <v>100</v>
      </c>
      <c r="AD23" s="28"/>
      <c r="AE23" s="28">
        <v>1</v>
      </c>
      <c r="AF23" s="28"/>
      <c r="AG23" s="28"/>
      <c r="AH23" s="28">
        <v>1</v>
      </c>
      <c r="AI23" s="28">
        <v>1</v>
      </c>
      <c r="AJ23" s="28">
        <v>1</v>
      </c>
      <c r="AK23" s="28">
        <v>1</v>
      </c>
      <c r="AL23" s="28"/>
      <c r="AM23" s="28"/>
      <c r="AN23" s="28"/>
      <c r="AO23" s="28"/>
      <c r="AP23" s="28"/>
      <c r="AQ23" s="28"/>
      <c r="AR23" s="28"/>
      <c r="AS23" s="28"/>
      <c r="AT23" s="28"/>
      <c r="AU23" s="231"/>
      <c r="AV23" s="240">
        <f t="shared" si="0"/>
        <v>5</v>
      </c>
    </row>
    <row r="24" spans="1:160" s="71" customFormat="1" ht="50.1" customHeight="1" x14ac:dyDescent="0.2">
      <c r="A24" s="222">
        <f t="shared" si="1"/>
        <v>20</v>
      </c>
      <c r="B24" s="367" t="s">
        <v>41</v>
      </c>
      <c r="C24" s="363"/>
      <c r="D24" s="166" t="s">
        <v>75</v>
      </c>
      <c r="E24" s="164">
        <v>1</v>
      </c>
      <c r="F24" s="28">
        <v>1</v>
      </c>
      <c r="G24" s="28">
        <v>1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  <c r="M24" s="28">
        <v>1</v>
      </c>
      <c r="N24" s="28">
        <v>1</v>
      </c>
      <c r="O24" s="28">
        <v>1</v>
      </c>
      <c r="P24" s="28">
        <v>1</v>
      </c>
      <c r="Q24" s="28">
        <v>1</v>
      </c>
      <c r="R24" s="28">
        <v>1</v>
      </c>
      <c r="S24" s="28">
        <v>1</v>
      </c>
      <c r="T24" s="28">
        <v>1</v>
      </c>
      <c r="U24" s="28">
        <v>1</v>
      </c>
      <c r="V24" s="28">
        <v>1</v>
      </c>
      <c r="W24" s="28">
        <v>1</v>
      </c>
      <c r="X24" s="28">
        <v>1</v>
      </c>
      <c r="Y24" s="28">
        <v>1</v>
      </c>
      <c r="Z24" s="28"/>
      <c r="AA24" s="28">
        <v>1</v>
      </c>
      <c r="AB24" s="28">
        <v>1</v>
      </c>
      <c r="AC24" s="28">
        <v>1</v>
      </c>
      <c r="AD24" s="28">
        <v>1</v>
      </c>
      <c r="AE24" s="28">
        <v>1</v>
      </c>
      <c r="AF24" s="28">
        <v>1</v>
      </c>
      <c r="AG24" s="28"/>
      <c r="AH24" s="28">
        <v>1</v>
      </c>
      <c r="AI24" s="28"/>
      <c r="AJ24" s="28">
        <v>1</v>
      </c>
      <c r="AK24" s="28">
        <v>1</v>
      </c>
      <c r="AL24" s="28">
        <v>1</v>
      </c>
      <c r="AM24" s="28"/>
      <c r="AN24" s="28"/>
      <c r="AO24" s="28"/>
      <c r="AP24" s="28"/>
      <c r="AQ24" s="28"/>
      <c r="AR24" s="28"/>
      <c r="AS24" s="28"/>
      <c r="AT24" s="28"/>
      <c r="AU24" s="231"/>
      <c r="AV24" s="240">
        <f t="shared" si="0"/>
        <v>31</v>
      </c>
    </row>
    <row r="25" spans="1:160" s="71" customFormat="1" ht="50.1" customHeight="1" x14ac:dyDescent="0.2">
      <c r="A25" s="222">
        <f t="shared" si="1"/>
        <v>21</v>
      </c>
      <c r="B25" s="367" t="s">
        <v>42</v>
      </c>
      <c r="C25" s="363"/>
      <c r="D25" s="166" t="s">
        <v>75</v>
      </c>
      <c r="E25" s="164">
        <v>1</v>
      </c>
      <c r="F25" s="28">
        <v>1</v>
      </c>
      <c r="G25" s="28">
        <v>1</v>
      </c>
      <c r="H25" s="28">
        <v>1</v>
      </c>
      <c r="I25" s="28">
        <v>1</v>
      </c>
      <c r="J25" s="28">
        <v>1</v>
      </c>
      <c r="K25" s="28">
        <v>1</v>
      </c>
      <c r="L25" s="28">
        <v>1</v>
      </c>
      <c r="M25" s="28">
        <v>1</v>
      </c>
      <c r="N25" s="28">
        <v>1</v>
      </c>
      <c r="O25" s="28">
        <v>1</v>
      </c>
      <c r="P25" s="28">
        <v>1</v>
      </c>
      <c r="Q25" s="28">
        <v>1</v>
      </c>
      <c r="R25" s="28">
        <v>1</v>
      </c>
      <c r="S25" s="28">
        <v>1</v>
      </c>
      <c r="T25" s="28">
        <v>1</v>
      </c>
      <c r="U25" s="28">
        <v>1</v>
      </c>
      <c r="V25" s="28"/>
      <c r="W25" s="28"/>
      <c r="X25" s="28">
        <v>1</v>
      </c>
      <c r="Y25" s="28"/>
      <c r="Z25" s="28"/>
      <c r="AA25" s="28">
        <v>1</v>
      </c>
      <c r="AB25" s="28"/>
      <c r="AC25" s="28">
        <v>1</v>
      </c>
      <c r="AD25" s="28">
        <v>1</v>
      </c>
      <c r="AE25" s="28">
        <v>1</v>
      </c>
      <c r="AF25" s="28">
        <v>1</v>
      </c>
      <c r="AG25" s="28"/>
      <c r="AH25" s="28"/>
      <c r="AI25" s="28">
        <v>1</v>
      </c>
      <c r="AJ25" s="28"/>
      <c r="AK25" s="28">
        <v>1</v>
      </c>
      <c r="AL25" s="28">
        <v>1</v>
      </c>
      <c r="AM25" s="28"/>
      <c r="AN25" s="28"/>
      <c r="AO25" s="28"/>
      <c r="AP25" s="28"/>
      <c r="AQ25" s="28"/>
      <c r="AR25" s="28"/>
      <c r="AS25" s="28"/>
      <c r="AT25" s="28"/>
      <c r="AU25" s="231"/>
      <c r="AV25" s="240">
        <f t="shared" ref="AV25:AV68" si="2">SUM(E25:AU25)</f>
        <v>26</v>
      </c>
    </row>
    <row r="26" spans="1:160" s="71" customFormat="1" ht="50.1" customHeight="1" x14ac:dyDescent="0.2">
      <c r="A26" s="222">
        <f t="shared" si="1"/>
        <v>22</v>
      </c>
      <c r="B26" s="367" t="s">
        <v>40</v>
      </c>
      <c r="C26" s="363"/>
      <c r="D26" s="166" t="s">
        <v>31</v>
      </c>
      <c r="E26" s="164">
        <v>1</v>
      </c>
      <c r="F26" s="28">
        <v>1</v>
      </c>
      <c r="G26" s="28">
        <v>1</v>
      </c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8">
        <v>1</v>
      </c>
      <c r="N26" s="28">
        <v>1</v>
      </c>
      <c r="O26" s="28">
        <v>1</v>
      </c>
      <c r="P26" s="28">
        <v>1</v>
      </c>
      <c r="Q26" s="28"/>
      <c r="R26" s="28"/>
      <c r="S26" s="28">
        <v>1</v>
      </c>
      <c r="T26" s="28">
        <v>1</v>
      </c>
      <c r="U26" s="28">
        <v>1</v>
      </c>
      <c r="V26" s="28">
        <v>1</v>
      </c>
      <c r="W26" s="28"/>
      <c r="X26" s="28">
        <v>1</v>
      </c>
      <c r="Y26" s="28">
        <v>1</v>
      </c>
      <c r="Z26" s="28">
        <v>1</v>
      </c>
      <c r="AA26" s="28">
        <v>1</v>
      </c>
      <c r="AB26" s="28">
        <v>1</v>
      </c>
      <c r="AC26" s="28">
        <v>1</v>
      </c>
      <c r="AD26" s="28">
        <v>1</v>
      </c>
      <c r="AE26" s="28">
        <v>1</v>
      </c>
      <c r="AF26" s="28">
        <v>1</v>
      </c>
      <c r="AG26" s="28">
        <v>1</v>
      </c>
      <c r="AH26" s="28">
        <v>1</v>
      </c>
      <c r="AI26" s="28">
        <v>1</v>
      </c>
      <c r="AJ26" s="28">
        <v>1</v>
      </c>
      <c r="AK26" s="28">
        <v>1</v>
      </c>
      <c r="AL26" s="28">
        <v>1</v>
      </c>
      <c r="AM26" s="28"/>
      <c r="AN26" s="28"/>
      <c r="AO26" s="28"/>
      <c r="AP26" s="28"/>
      <c r="AQ26" s="28"/>
      <c r="AR26" s="28"/>
      <c r="AS26" s="28"/>
      <c r="AT26" s="28"/>
      <c r="AU26" s="231"/>
      <c r="AV26" s="240">
        <f t="shared" si="2"/>
        <v>31</v>
      </c>
    </row>
    <row r="27" spans="1:160" s="71" customFormat="1" ht="50.1" customHeight="1" x14ac:dyDescent="0.2">
      <c r="A27" s="222">
        <f t="shared" si="1"/>
        <v>23</v>
      </c>
      <c r="B27" s="367" t="s">
        <v>45</v>
      </c>
      <c r="C27" s="363"/>
      <c r="D27" s="166" t="s">
        <v>75</v>
      </c>
      <c r="E27" s="164">
        <v>1</v>
      </c>
      <c r="F27" s="28">
        <v>1</v>
      </c>
      <c r="G27" s="28">
        <v>1</v>
      </c>
      <c r="H27" s="28"/>
      <c r="I27" s="28">
        <v>1</v>
      </c>
      <c r="J27" s="28">
        <v>1</v>
      </c>
      <c r="K27" s="28">
        <v>1</v>
      </c>
      <c r="L27" s="28"/>
      <c r="M27" s="28">
        <v>1</v>
      </c>
      <c r="N27" s="28">
        <v>1</v>
      </c>
      <c r="O27" s="28">
        <v>1</v>
      </c>
      <c r="P27" s="28">
        <v>1</v>
      </c>
      <c r="Q27" s="28"/>
      <c r="R27" s="28"/>
      <c r="S27" s="28">
        <v>1</v>
      </c>
      <c r="T27" s="28">
        <v>1</v>
      </c>
      <c r="U27" s="28">
        <v>1</v>
      </c>
      <c r="V27" s="28">
        <v>1</v>
      </c>
      <c r="W27" s="28">
        <v>1</v>
      </c>
      <c r="X27" s="28">
        <v>1</v>
      </c>
      <c r="Y27" s="28"/>
      <c r="Z27" s="28"/>
      <c r="AA27" s="28">
        <v>1</v>
      </c>
      <c r="AB27" s="28">
        <v>1</v>
      </c>
      <c r="AC27" s="28">
        <v>1</v>
      </c>
      <c r="AD27" s="28">
        <v>1</v>
      </c>
      <c r="AE27" s="28">
        <v>1</v>
      </c>
      <c r="AF27" s="28">
        <v>1</v>
      </c>
      <c r="AG27" s="28"/>
      <c r="AH27" s="28">
        <v>1</v>
      </c>
      <c r="AI27" s="28"/>
      <c r="AJ27" s="28">
        <v>1</v>
      </c>
      <c r="AK27" s="28">
        <v>1</v>
      </c>
      <c r="AL27" s="28"/>
      <c r="AM27" s="28"/>
      <c r="AN27" s="28"/>
      <c r="AO27" s="28"/>
      <c r="AP27" s="28"/>
      <c r="AQ27" s="28"/>
      <c r="AR27" s="28"/>
      <c r="AS27" s="28"/>
      <c r="AT27" s="28"/>
      <c r="AU27" s="231"/>
      <c r="AV27" s="240">
        <f t="shared" si="2"/>
        <v>25</v>
      </c>
    </row>
    <row r="28" spans="1:160" s="71" customFormat="1" ht="50.1" customHeight="1" x14ac:dyDescent="0.2">
      <c r="A28" s="222">
        <f t="shared" si="1"/>
        <v>24</v>
      </c>
      <c r="B28" s="367" t="s">
        <v>74</v>
      </c>
      <c r="C28" s="363"/>
      <c r="D28" s="167" t="s">
        <v>79</v>
      </c>
      <c r="E28" s="164">
        <v>1</v>
      </c>
      <c r="F28" s="28">
        <v>1</v>
      </c>
      <c r="G28" s="28">
        <v>1</v>
      </c>
      <c r="H28" s="28">
        <v>1</v>
      </c>
      <c r="I28" s="28">
        <v>1</v>
      </c>
      <c r="J28" s="28">
        <v>1</v>
      </c>
      <c r="K28" s="28">
        <v>1</v>
      </c>
      <c r="L28" s="28">
        <v>1</v>
      </c>
      <c r="M28" s="28">
        <v>1</v>
      </c>
      <c r="N28" s="28">
        <v>1</v>
      </c>
      <c r="O28" s="28">
        <v>1</v>
      </c>
      <c r="P28" s="28">
        <v>1</v>
      </c>
      <c r="Q28" s="28">
        <v>1</v>
      </c>
      <c r="R28" s="28">
        <v>1</v>
      </c>
      <c r="S28" s="28">
        <v>1</v>
      </c>
      <c r="T28" s="28">
        <v>1</v>
      </c>
      <c r="U28" s="28">
        <v>1</v>
      </c>
      <c r="V28" s="28">
        <v>1</v>
      </c>
      <c r="W28" s="28">
        <v>1</v>
      </c>
      <c r="X28" s="28">
        <v>1</v>
      </c>
      <c r="Y28" s="28">
        <v>1</v>
      </c>
      <c r="Z28" s="28">
        <v>1</v>
      </c>
      <c r="AA28" s="28">
        <v>1</v>
      </c>
      <c r="AB28" s="28">
        <v>1</v>
      </c>
      <c r="AC28" s="28">
        <v>1</v>
      </c>
      <c r="AD28" s="28">
        <v>1</v>
      </c>
      <c r="AE28" s="28">
        <v>1</v>
      </c>
      <c r="AF28" s="28">
        <v>1</v>
      </c>
      <c r="AG28" s="28">
        <v>1</v>
      </c>
      <c r="AH28" s="28">
        <v>1</v>
      </c>
      <c r="AI28" s="28">
        <v>1</v>
      </c>
      <c r="AJ28" s="28">
        <v>1</v>
      </c>
      <c r="AK28" s="28">
        <v>1</v>
      </c>
      <c r="AL28" s="28"/>
      <c r="AM28" s="28"/>
      <c r="AN28" s="28"/>
      <c r="AO28" s="28"/>
      <c r="AP28" s="28"/>
      <c r="AQ28" s="28"/>
      <c r="AR28" s="28"/>
      <c r="AS28" s="28"/>
      <c r="AT28" s="28"/>
      <c r="AU28" s="231"/>
      <c r="AV28" s="240">
        <f t="shared" si="2"/>
        <v>33</v>
      </c>
    </row>
    <row r="29" spans="1:160" s="71" customFormat="1" ht="50.1" customHeight="1" x14ac:dyDescent="0.2">
      <c r="A29" s="222">
        <f t="shared" si="1"/>
        <v>25</v>
      </c>
      <c r="B29" s="367" t="s">
        <v>60</v>
      </c>
      <c r="C29" s="363"/>
      <c r="D29" s="166" t="s">
        <v>32</v>
      </c>
      <c r="E29" s="164">
        <v>1</v>
      </c>
      <c r="F29" s="28">
        <v>1</v>
      </c>
      <c r="G29" s="28">
        <v>1</v>
      </c>
      <c r="H29" s="28">
        <v>1</v>
      </c>
      <c r="I29" s="28">
        <v>1</v>
      </c>
      <c r="J29" s="28">
        <v>1</v>
      </c>
      <c r="K29" s="28">
        <v>1</v>
      </c>
      <c r="L29" s="28">
        <v>1</v>
      </c>
      <c r="M29" s="28">
        <v>1</v>
      </c>
      <c r="N29" s="28">
        <v>1</v>
      </c>
      <c r="O29" s="28">
        <v>1</v>
      </c>
      <c r="P29" s="28"/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>
        <v>1</v>
      </c>
      <c r="AC29" s="28">
        <v>1</v>
      </c>
      <c r="AD29" s="28">
        <v>1</v>
      </c>
      <c r="AE29" s="28">
        <v>1</v>
      </c>
      <c r="AF29" s="28">
        <v>1</v>
      </c>
      <c r="AG29" s="28">
        <v>1</v>
      </c>
      <c r="AH29" s="28">
        <v>1</v>
      </c>
      <c r="AI29" s="28">
        <v>1</v>
      </c>
      <c r="AJ29" s="28">
        <v>1</v>
      </c>
      <c r="AK29" s="28">
        <v>1</v>
      </c>
      <c r="AL29" s="28">
        <v>1</v>
      </c>
      <c r="AM29" s="28"/>
      <c r="AN29" s="28"/>
      <c r="AO29" s="28"/>
      <c r="AP29" s="28"/>
      <c r="AQ29" s="28"/>
      <c r="AR29" s="28"/>
      <c r="AS29" s="28"/>
      <c r="AT29" s="28"/>
      <c r="AU29" s="231"/>
      <c r="AV29" s="240">
        <f t="shared" si="2"/>
        <v>33</v>
      </c>
    </row>
    <row r="30" spans="1:160" s="71" customFormat="1" ht="50.1" customHeight="1" x14ac:dyDescent="0.2">
      <c r="A30" s="222">
        <f t="shared" si="1"/>
        <v>26</v>
      </c>
      <c r="B30" s="367" t="s">
        <v>20</v>
      </c>
      <c r="C30" s="363"/>
      <c r="D30" s="166" t="s">
        <v>31</v>
      </c>
      <c r="E30" s="164">
        <v>1</v>
      </c>
      <c r="F30" s="28"/>
      <c r="G30" s="28">
        <v>1</v>
      </c>
      <c r="H30" s="28">
        <v>1</v>
      </c>
      <c r="I30" s="28">
        <v>1</v>
      </c>
      <c r="J30" s="28">
        <v>1</v>
      </c>
      <c r="K30" s="28">
        <v>1</v>
      </c>
      <c r="L30" s="28">
        <v>1</v>
      </c>
      <c r="M30" s="28">
        <v>1</v>
      </c>
      <c r="N30" s="28">
        <v>1</v>
      </c>
      <c r="O30" s="28">
        <v>1</v>
      </c>
      <c r="P30" s="28">
        <v>1</v>
      </c>
      <c r="Q30" s="28">
        <v>1</v>
      </c>
      <c r="R30" s="28">
        <v>1</v>
      </c>
      <c r="S30" s="28">
        <v>1</v>
      </c>
      <c r="T30" s="28">
        <v>1</v>
      </c>
      <c r="U30" s="28">
        <v>1</v>
      </c>
      <c r="V30" s="28">
        <v>1</v>
      </c>
      <c r="W30" s="28">
        <v>1</v>
      </c>
      <c r="X30" s="28">
        <v>1</v>
      </c>
      <c r="Y30" s="28">
        <v>1</v>
      </c>
      <c r="Z30" s="28">
        <v>1</v>
      </c>
      <c r="AA30" s="28">
        <v>1</v>
      </c>
      <c r="AB30" s="28">
        <v>1</v>
      </c>
      <c r="AC30" s="28">
        <v>1</v>
      </c>
      <c r="AD30" s="28">
        <v>1</v>
      </c>
      <c r="AE30" s="28">
        <v>1</v>
      </c>
      <c r="AF30" s="28">
        <v>1</v>
      </c>
      <c r="AG30" s="28"/>
      <c r="AH30" s="28">
        <v>1</v>
      </c>
      <c r="AI30" s="28">
        <v>1</v>
      </c>
      <c r="AJ30" s="28">
        <v>1</v>
      </c>
      <c r="AK30" s="28">
        <v>1</v>
      </c>
      <c r="AL30" s="28">
        <v>1</v>
      </c>
      <c r="AM30" s="28"/>
      <c r="AN30" s="28"/>
      <c r="AO30" s="28"/>
      <c r="AP30" s="28"/>
      <c r="AQ30" s="28"/>
      <c r="AR30" s="28"/>
      <c r="AS30" s="28"/>
      <c r="AT30" s="28"/>
      <c r="AU30" s="231"/>
      <c r="AV30" s="240">
        <f t="shared" si="2"/>
        <v>32</v>
      </c>
    </row>
    <row r="31" spans="1:160" s="71" customFormat="1" ht="50.1" customHeight="1" x14ac:dyDescent="0.2">
      <c r="A31" s="222">
        <f t="shared" si="1"/>
        <v>27</v>
      </c>
      <c r="B31" s="367" t="s">
        <v>38</v>
      </c>
      <c r="C31" s="363"/>
      <c r="D31" s="166" t="s">
        <v>31</v>
      </c>
      <c r="E31" s="164">
        <v>1</v>
      </c>
      <c r="F31" s="28">
        <v>1</v>
      </c>
      <c r="G31" s="28">
        <v>1</v>
      </c>
      <c r="H31" s="28">
        <v>1</v>
      </c>
      <c r="I31" s="28">
        <v>1</v>
      </c>
      <c r="J31" s="28">
        <v>1</v>
      </c>
      <c r="K31" s="28">
        <v>1</v>
      </c>
      <c r="L31" s="28">
        <v>1</v>
      </c>
      <c r="M31" s="28">
        <v>1</v>
      </c>
      <c r="N31" s="28"/>
      <c r="O31" s="28">
        <v>1</v>
      </c>
      <c r="P31" s="28">
        <v>1</v>
      </c>
      <c r="Q31" s="28">
        <v>1</v>
      </c>
      <c r="R31" s="28">
        <v>1</v>
      </c>
      <c r="S31" s="28">
        <v>1</v>
      </c>
      <c r="T31" s="28">
        <v>1</v>
      </c>
      <c r="U31" s="28">
        <v>1</v>
      </c>
      <c r="V31" s="28"/>
      <c r="W31" s="28">
        <v>1</v>
      </c>
      <c r="X31" s="28">
        <v>1</v>
      </c>
      <c r="Y31" s="28">
        <v>1</v>
      </c>
      <c r="Z31" s="28">
        <v>1</v>
      </c>
      <c r="AA31" s="28">
        <v>1</v>
      </c>
      <c r="AB31" s="28">
        <v>1</v>
      </c>
      <c r="AC31" s="28">
        <v>1</v>
      </c>
      <c r="AD31" s="28">
        <v>1</v>
      </c>
      <c r="AE31" s="28"/>
      <c r="AF31" s="28">
        <v>1</v>
      </c>
      <c r="AG31" s="28">
        <v>1</v>
      </c>
      <c r="AH31" s="28">
        <v>1</v>
      </c>
      <c r="AI31" s="28">
        <v>1</v>
      </c>
      <c r="AJ31" s="28">
        <v>1</v>
      </c>
      <c r="AK31" s="28">
        <v>1</v>
      </c>
      <c r="AL31" s="28">
        <v>1</v>
      </c>
      <c r="AM31" s="28"/>
      <c r="AN31" s="28"/>
      <c r="AO31" s="28"/>
      <c r="AP31" s="28"/>
      <c r="AQ31" s="28"/>
      <c r="AR31" s="28"/>
      <c r="AS31" s="28"/>
      <c r="AT31" s="28"/>
      <c r="AU31" s="231"/>
      <c r="AV31" s="240">
        <f t="shared" si="2"/>
        <v>31</v>
      </c>
    </row>
    <row r="32" spans="1:160" s="71" customFormat="1" ht="50.1" customHeight="1" x14ac:dyDescent="0.2">
      <c r="A32" s="222">
        <f t="shared" si="1"/>
        <v>28</v>
      </c>
      <c r="B32" s="367" t="s">
        <v>70</v>
      </c>
      <c r="C32" s="363"/>
      <c r="D32" s="167" t="s">
        <v>79</v>
      </c>
      <c r="E32" s="164">
        <v>1</v>
      </c>
      <c r="F32" s="28">
        <v>1</v>
      </c>
      <c r="G32" s="28">
        <v>1</v>
      </c>
      <c r="H32" s="28">
        <v>1</v>
      </c>
      <c r="I32" s="28">
        <v>1</v>
      </c>
      <c r="J32" s="28">
        <v>1</v>
      </c>
      <c r="K32" s="28">
        <v>1</v>
      </c>
      <c r="L32" s="28">
        <v>1</v>
      </c>
      <c r="M32" s="28">
        <v>1</v>
      </c>
      <c r="N32" s="28">
        <v>1</v>
      </c>
      <c r="O32" s="28">
        <v>1</v>
      </c>
      <c r="P32" s="28">
        <v>1</v>
      </c>
      <c r="Q32" s="28">
        <v>1</v>
      </c>
      <c r="R32" s="28"/>
      <c r="S32" s="28">
        <v>1</v>
      </c>
      <c r="T32" s="28">
        <v>1</v>
      </c>
      <c r="U32" s="28">
        <v>1</v>
      </c>
      <c r="V32" s="28">
        <v>1</v>
      </c>
      <c r="W32" s="28">
        <v>1</v>
      </c>
      <c r="X32" s="28">
        <v>1</v>
      </c>
      <c r="Y32" s="28">
        <v>1</v>
      </c>
      <c r="Z32" s="28">
        <v>1</v>
      </c>
      <c r="AA32" s="28">
        <v>1</v>
      </c>
      <c r="AB32" s="28">
        <v>1</v>
      </c>
      <c r="AC32" s="28">
        <v>1</v>
      </c>
      <c r="AD32" s="28">
        <v>1</v>
      </c>
      <c r="AE32" s="28">
        <v>1</v>
      </c>
      <c r="AF32" s="28">
        <v>1</v>
      </c>
      <c r="AG32" s="28">
        <v>1</v>
      </c>
      <c r="AH32" s="28">
        <v>1</v>
      </c>
      <c r="AI32" s="28">
        <v>1</v>
      </c>
      <c r="AJ32" s="28">
        <v>1</v>
      </c>
      <c r="AK32" s="28">
        <v>1</v>
      </c>
      <c r="AL32" s="28">
        <v>1</v>
      </c>
      <c r="AM32" s="28"/>
      <c r="AN32" s="28"/>
      <c r="AO32" s="28"/>
      <c r="AP32" s="28"/>
      <c r="AQ32" s="28"/>
      <c r="AR32" s="28"/>
      <c r="AS32" s="28"/>
      <c r="AT32" s="28"/>
      <c r="AU32" s="231"/>
      <c r="AV32" s="240">
        <f t="shared" si="2"/>
        <v>33</v>
      </c>
    </row>
    <row r="33" spans="1:48" s="71" customFormat="1" ht="50.1" customHeight="1" x14ac:dyDescent="0.2">
      <c r="A33" s="222">
        <f t="shared" si="1"/>
        <v>29</v>
      </c>
      <c r="B33" s="367" t="s">
        <v>21</v>
      </c>
      <c r="C33" s="363"/>
      <c r="D33" s="166" t="s">
        <v>77</v>
      </c>
      <c r="E33" s="164">
        <v>1</v>
      </c>
      <c r="F33" s="28">
        <v>1</v>
      </c>
      <c r="G33" s="28">
        <v>1</v>
      </c>
      <c r="H33" s="28">
        <v>1</v>
      </c>
      <c r="I33" s="28">
        <v>1</v>
      </c>
      <c r="J33" s="28">
        <v>1</v>
      </c>
      <c r="K33" s="28">
        <v>1</v>
      </c>
      <c r="L33" s="28">
        <v>1</v>
      </c>
      <c r="M33" s="28">
        <v>1</v>
      </c>
      <c r="N33" s="28">
        <v>1</v>
      </c>
      <c r="O33" s="28">
        <v>1</v>
      </c>
      <c r="P33" s="28">
        <v>1</v>
      </c>
      <c r="Q33" s="28">
        <v>1</v>
      </c>
      <c r="R33" s="28">
        <v>1</v>
      </c>
      <c r="S33" s="28">
        <v>1</v>
      </c>
      <c r="T33" s="28">
        <v>1</v>
      </c>
      <c r="U33" s="28">
        <v>1</v>
      </c>
      <c r="V33" s="28">
        <v>1</v>
      </c>
      <c r="W33" s="28">
        <v>1</v>
      </c>
      <c r="X33" s="28">
        <v>1</v>
      </c>
      <c r="Y33" s="28">
        <v>1</v>
      </c>
      <c r="Z33" s="28">
        <v>1</v>
      </c>
      <c r="AA33" s="28">
        <v>1</v>
      </c>
      <c r="AB33" s="28">
        <v>1</v>
      </c>
      <c r="AC33" s="28">
        <v>1</v>
      </c>
      <c r="AD33" s="28">
        <v>1</v>
      </c>
      <c r="AE33" s="28">
        <v>1</v>
      </c>
      <c r="AF33" s="28"/>
      <c r="AG33" s="28">
        <v>1</v>
      </c>
      <c r="AH33" s="28">
        <v>1</v>
      </c>
      <c r="AI33" s="28">
        <v>1</v>
      </c>
      <c r="AJ33" s="28">
        <v>1</v>
      </c>
      <c r="AK33" s="28">
        <v>1</v>
      </c>
      <c r="AL33" s="28">
        <v>1</v>
      </c>
      <c r="AM33" s="28"/>
      <c r="AN33" s="28"/>
      <c r="AO33" s="28"/>
      <c r="AP33" s="28"/>
      <c r="AQ33" s="28"/>
      <c r="AR33" s="28"/>
      <c r="AS33" s="28"/>
      <c r="AT33" s="28"/>
      <c r="AU33" s="231"/>
      <c r="AV33" s="240">
        <f t="shared" si="2"/>
        <v>33</v>
      </c>
    </row>
    <row r="34" spans="1:48" s="71" customFormat="1" ht="50.1" customHeight="1" x14ac:dyDescent="0.2">
      <c r="A34" s="222">
        <f t="shared" si="1"/>
        <v>30</v>
      </c>
      <c r="B34" s="367" t="s">
        <v>64</v>
      </c>
      <c r="C34" s="363"/>
      <c r="D34" s="166" t="s">
        <v>78</v>
      </c>
      <c r="E34" s="164">
        <v>1</v>
      </c>
      <c r="F34" s="28">
        <v>1</v>
      </c>
      <c r="G34" s="28">
        <v>1</v>
      </c>
      <c r="H34" s="28">
        <v>1</v>
      </c>
      <c r="I34" s="28">
        <v>1</v>
      </c>
      <c r="J34" s="28">
        <v>1</v>
      </c>
      <c r="K34" s="28">
        <v>1</v>
      </c>
      <c r="L34" s="28">
        <v>1</v>
      </c>
      <c r="M34" s="28">
        <v>1</v>
      </c>
      <c r="N34" s="28">
        <v>1</v>
      </c>
      <c r="O34" s="28">
        <v>1</v>
      </c>
      <c r="P34" s="28"/>
      <c r="Q34" s="28"/>
      <c r="R34" s="28">
        <v>1</v>
      </c>
      <c r="S34" s="28">
        <v>1</v>
      </c>
      <c r="T34" s="28">
        <v>1</v>
      </c>
      <c r="U34" s="28">
        <v>1</v>
      </c>
      <c r="V34" s="28">
        <v>1</v>
      </c>
      <c r="W34" s="28">
        <v>1</v>
      </c>
      <c r="X34" s="28">
        <v>1</v>
      </c>
      <c r="Y34" s="28">
        <v>1</v>
      </c>
      <c r="Z34" s="28"/>
      <c r="AA34" s="28">
        <v>1</v>
      </c>
      <c r="AB34" s="28">
        <v>1</v>
      </c>
      <c r="AC34" s="28"/>
      <c r="AD34" s="28">
        <v>1</v>
      </c>
      <c r="AE34" s="28"/>
      <c r="AF34" s="28">
        <v>1</v>
      </c>
      <c r="AG34" s="28">
        <v>1</v>
      </c>
      <c r="AH34" s="28">
        <v>1</v>
      </c>
      <c r="AI34" s="28">
        <v>1</v>
      </c>
      <c r="AJ34" s="28">
        <v>1</v>
      </c>
      <c r="AK34" s="28">
        <v>1</v>
      </c>
      <c r="AL34" s="28"/>
      <c r="AM34" s="28"/>
      <c r="AN34" s="28"/>
      <c r="AO34" s="28"/>
      <c r="AP34" s="28"/>
      <c r="AQ34" s="28"/>
      <c r="AR34" s="28"/>
      <c r="AS34" s="28"/>
      <c r="AT34" s="28"/>
      <c r="AU34" s="231"/>
      <c r="AV34" s="240">
        <f t="shared" si="2"/>
        <v>28</v>
      </c>
    </row>
    <row r="35" spans="1:48" s="71" customFormat="1" ht="50.1" customHeight="1" x14ac:dyDescent="0.2">
      <c r="A35" s="222">
        <f t="shared" si="1"/>
        <v>31</v>
      </c>
      <c r="B35" s="367" t="s">
        <v>22</v>
      </c>
      <c r="C35" s="363"/>
      <c r="D35" s="167" t="s">
        <v>79</v>
      </c>
      <c r="E35" s="164">
        <v>1</v>
      </c>
      <c r="F35" s="28">
        <v>1</v>
      </c>
      <c r="G35" s="28">
        <v>1</v>
      </c>
      <c r="H35" s="28">
        <v>1</v>
      </c>
      <c r="I35" s="28">
        <v>1</v>
      </c>
      <c r="J35" s="28">
        <v>1</v>
      </c>
      <c r="K35" s="28">
        <v>1</v>
      </c>
      <c r="L35" s="28">
        <v>1</v>
      </c>
      <c r="M35" s="28">
        <v>1</v>
      </c>
      <c r="N35" s="28"/>
      <c r="O35" s="28">
        <v>1</v>
      </c>
      <c r="P35" s="28">
        <v>1</v>
      </c>
      <c r="Q35" s="28"/>
      <c r="R35" s="28">
        <v>1</v>
      </c>
      <c r="S35" s="28">
        <v>1</v>
      </c>
      <c r="T35" s="28">
        <v>1</v>
      </c>
      <c r="U35" s="28"/>
      <c r="V35" s="28">
        <v>1</v>
      </c>
      <c r="W35" s="28">
        <v>1</v>
      </c>
      <c r="X35" s="28">
        <v>1</v>
      </c>
      <c r="Y35" s="28"/>
      <c r="Z35" s="28">
        <v>1</v>
      </c>
      <c r="AA35" s="28">
        <v>1</v>
      </c>
      <c r="AB35" s="28">
        <v>1</v>
      </c>
      <c r="AC35" s="28"/>
      <c r="AD35" s="28">
        <v>1</v>
      </c>
      <c r="AE35" s="28">
        <v>1</v>
      </c>
      <c r="AF35" s="28"/>
      <c r="AG35" s="28">
        <v>1</v>
      </c>
      <c r="AH35" s="28">
        <v>1</v>
      </c>
      <c r="AI35" s="28">
        <v>1</v>
      </c>
      <c r="AJ35" s="28">
        <v>1</v>
      </c>
      <c r="AK35" s="28"/>
      <c r="AL35" s="28">
        <v>1</v>
      </c>
      <c r="AM35" s="28"/>
      <c r="AN35" s="28"/>
      <c r="AO35" s="28"/>
      <c r="AP35" s="28"/>
      <c r="AQ35" s="28"/>
      <c r="AR35" s="28"/>
      <c r="AS35" s="28"/>
      <c r="AT35" s="28"/>
      <c r="AU35" s="231"/>
      <c r="AV35" s="240">
        <f t="shared" si="2"/>
        <v>27</v>
      </c>
    </row>
    <row r="36" spans="1:48" s="71" customFormat="1" ht="50.1" customHeight="1" x14ac:dyDescent="0.2">
      <c r="A36" s="222">
        <f t="shared" si="1"/>
        <v>32</v>
      </c>
      <c r="B36" s="367" t="s">
        <v>23</v>
      </c>
      <c r="C36" s="363"/>
      <c r="D36" s="166" t="s">
        <v>78</v>
      </c>
      <c r="E36" s="164">
        <v>1</v>
      </c>
      <c r="F36" s="28">
        <v>1</v>
      </c>
      <c r="G36" s="28">
        <v>1</v>
      </c>
      <c r="H36" s="28">
        <v>1</v>
      </c>
      <c r="I36" s="28">
        <v>1</v>
      </c>
      <c r="J36" s="28">
        <v>1</v>
      </c>
      <c r="K36" s="28">
        <v>1</v>
      </c>
      <c r="L36" s="28">
        <v>1</v>
      </c>
      <c r="M36" s="28">
        <v>1</v>
      </c>
      <c r="N36" s="28"/>
      <c r="O36" s="28"/>
      <c r="P36" s="28"/>
      <c r="Q36" s="28">
        <v>1</v>
      </c>
      <c r="R36" s="28"/>
      <c r="S36" s="28">
        <v>1</v>
      </c>
      <c r="T36" s="28">
        <v>1</v>
      </c>
      <c r="U36" s="28"/>
      <c r="V36" s="28">
        <v>1</v>
      </c>
      <c r="W36" s="28">
        <v>1</v>
      </c>
      <c r="X36" s="28"/>
      <c r="Y36" s="28"/>
      <c r="Z36" s="28"/>
      <c r="AA36" s="28">
        <v>1</v>
      </c>
      <c r="AB36" s="28"/>
      <c r="AC36" s="28">
        <v>1</v>
      </c>
      <c r="AD36" s="28">
        <v>1</v>
      </c>
      <c r="AE36" s="28"/>
      <c r="AF36" s="28">
        <v>1</v>
      </c>
      <c r="AG36" s="28">
        <v>1</v>
      </c>
      <c r="AH36" s="28">
        <v>1</v>
      </c>
      <c r="AI36" s="28">
        <v>1</v>
      </c>
      <c r="AJ36" s="28">
        <v>1</v>
      </c>
      <c r="AK36" s="28"/>
      <c r="AL36" s="28">
        <v>1</v>
      </c>
      <c r="AM36" s="28"/>
      <c r="AN36" s="28"/>
      <c r="AO36" s="28"/>
      <c r="AP36" s="28"/>
      <c r="AQ36" s="28"/>
      <c r="AR36" s="28"/>
      <c r="AS36" s="28"/>
      <c r="AT36" s="28"/>
      <c r="AU36" s="231"/>
      <c r="AV36" s="240">
        <f t="shared" si="2"/>
        <v>23</v>
      </c>
    </row>
    <row r="37" spans="1:48" s="71" customFormat="1" ht="50.1" customHeight="1" x14ac:dyDescent="0.2">
      <c r="A37" s="222">
        <f t="shared" si="1"/>
        <v>33</v>
      </c>
      <c r="B37" s="367" t="s">
        <v>50</v>
      </c>
      <c r="C37" s="363"/>
      <c r="D37" s="166" t="s">
        <v>75</v>
      </c>
      <c r="E37" s="164">
        <v>1</v>
      </c>
      <c r="F37" s="28">
        <v>1</v>
      </c>
      <c r="G37" s="28">
        <v>1</v>
      </c>
      <c r="H37" s="28">
        <v>1</v>
      </c>
      <c r="I37" s="28">
        <v>1</v>
      </c>
      <c r="J37" s="28">
        <v>1</v>
      </c>
      <c r="K37" s="28">
        <v>1</v>
      </c>
      <c r="L37" s="28">
        <v>1</v>
      </c>
      <c r="M37" s="28">
        <v>1</v>
      </c>
      <c r="N37" s="28">
        <v>1</v>
      </c>
      <c r="O37" s="28">
        <v>1</v>
      </c>
      <c r="P37" s="28">
        <v>1</v>
      </c>
      <c r="Q37" s="28">
        <v>1</v>
      </c>
      <c r="R37" s="28"/>
      <c r="S37" s="28">
        <v>1</v>
      </c>
      <c r="T37" s="28">
        <v>1</v>
      </c>
      <c r="U37" s="28"/>
      <c r="V37" s="28">
        <v>1</v>
      </c>
      <c r="W37" s="28">
        <v>1</v>
      </c>
      <c r="X37" s="28">
        <v>1</v>
      </c>
      <c r="Y37" s="28">
        <v>1</v>
      </c>
      <c r="Z37" s="28"/>
      <c r="AA37" s="28">
        <v>1</v>
      </c>
      <c r="AB37" s="28"/>
      <c r="AC37" s="28">
        <v>1</v>
      </c>
      <c r="AD37" s="28"/>
      <c r="AE37" s="28">
        <v>1</v>
      </c>
      <c r="AF37" s="28">
        <v>1</v>
      </c>
      <c r="AG37" s="28"/>
      <c r="AH37" s="28"/>
      <c r="AI37" s="28"/>
      <c r="AJ37" s="28">
        <v>1</v>
      </c>
      <c r="AK37" s="28">
        <v>1</v>
      </c>
      <c r="AL37" s="28">
        <v>1</v>
      </c>
      <c r="AM37" s="28"/>
      <c r="AN37" s="28"/>
      <c r="AO37" s="28"/>
      <c r="AP37" s="28"/>
      <c r="AQ37" s="28"/>
      <c r="AR37" s="28"/>
      <c r="AS37" s="28"/>
      <c r="AT37" s="28"/>
      <c r="AU37" s="231"/>
      <c r="AV37" s="240">
        <f t="shared" si="2"/>
        <v>26</v>
      </c>
    </row>
    <row r="38" spans="1:48" s="71" customFormat="1" ht="50.1" customHeight="1" x14ac:dyDescent="0.2">
      <c r="A38" s="222">
        <f t="shared" si="1"/>
        <v>34</v>
      </c>
      <c r="B38" s="367" t="s">
        <v>58</v>
      </c>
      <c r="C38" s="363"/>
      <c r="D38" s="166" t="s">
        <v>77</v>
      </c>
      <c r="E38" s="164">
        <v>1</v>
      </c>
      <c r="F38" s="28">
        <v>1</v>
      </c>
      <c r="G38" s="28">
        <v>1</v>
      </c>
      <c r="H38" s="28">
        <v>1</v>
      </c>
      <c r="I38" s="28">
        <v>1</v>
      </c>
      <c r="J38" s="28">
        <v>1</v>
      </c>
      <c r="K38" s="28">
        <v>1</v>
      </c>
      <c r="L38" s="28">
        <v>1</v>
      </c>
      <c r="M38" s="28">
        <v>1</v>
      </c>
      <c r="N38" s="28">
        <v>1</v>
      </c>
      <c r="O38" s="28">
        <v>1</v>
      </c>
      <c r="P38" s="28">
        <v>1</v>
      </c>
      <c r="Q38" s="28">
        <v>1</v>
      </c>
      <c r="R38" s="28">
        <v>1</v>
      </c>
      <c r="S38" s="28">
        <v>1</v>
      </c>
      <c r="T38" s="28">
        <v>1</v>
      </c>
      <c r="U38" s="28">
        <v>1</v>
      </c>
      <c r="V38" s="28">
        <v>1</v>
      </c>
      <c r="W38" s="28">
        <v>1</v>
      </c>
      <c r="X38" s="28">
        <v>1</v>
      </c>
      <c r="Y38" s="28">
        <v>1</v>
      </c>
      <c r="Z38" s="28">
        <v>1</v>
      </c>
      <c r="AA38" s="28">
        <v>1</v>
      </c>
      <c r="AB38" s="28">
        <v>1</v>
      </c>
      <c r="AC38" s="28">
        <v>1</v>
      </c>
      <c r="AD38" s="28">
        <v>1</v>
      </c>
      <c r="AE38" s="28">
        <v>1</v>
      </c>
      <c r="AF38" s="28">
        <v>1</v>
      </c>
      <c r="AG38" s="28">
        <v>1</v>
      </c>
      <c r="AH38" s="28">
        <v>1</v>
      </c>
      <c r="AI38" s="28">
        <v>1</v>
      </c>
      <c r="AJ38" s="28">
        <v>1</v>
      </c>
      <c r="AK38" s="28">
        <v>1</v>
      </c>
      <c r="AL38" s="28">
        <v>1</v>
      </c>
      <c r="AM38" s="28"/>
      <c r="AN38" s="28"/>
      <c r="AO38" s="28"/>
      <c r="AP38" s="28"/>
      <c r="AQ38" s="28"/>
      <c r="AR38" s="28"/>
      <c r="AS38" s="28"/>
      <c r="AT38" s="28"/>
      <c r="AU38" s="231"/>
      <c r="AV38" s="240">
        <f t="shared" si="2"/>
        <v>34</v>
      </c>
    </row>
    <row r="39" spans="1:48" s="71" customFormat="1" ht="50.1" customHeight="1" x14ac:dyDescent="0.2">
      <c r="A39" s="222">
        <f t="shared" si="1"/>
        <v>35</v>
      </c>
      <c r="B39" s="367" t="s">
        <v>53</v>
      </c>
      <c r="C39" s="363"/>
      <c r="D39" s="167" t="s">
        <v>76</v>
      </c>
      <c r="E39" s="164">
        <v>1</v>
      </c>
      <c r="F39" s="28">
        <v>1</v>
      </c>
      <c r="G39" s="28">
        <v>1</v>
      </c>
      <c r="H39" s="28">
        <v>1</v>
      </c>
      <c r="I39" s="28">
        <v>1</v>
      </c>
      <c r="J39" s="28">
        <v>1</v>
      </c>
      <c r="K39" s="28">
        <v>1</v>
      </c>
      <c r="L39" s="28">
        <v>1</v>
      </c>
      <c r="M39" s="28">
        <v>1</v>
      </c>
      <c r="N39" s="28">
        <v>1</v>
      </c>
      <c r="O39" s="28">
        <v>1</v>
      </c>
      <c r="P39" s="28">
        <v>1</v>
      </c>
      <c r="Q39" s="28"/>
      <c r="R39" s="28">
        <v>1</v>
      </c>
      <c r="S39" s="28">
        <v>1</v>
      </c>
      <c r="T39" s="28"/>
      <c r="U39" s="28">
        <v>1</v>
      </c>
      <c r="V39" s="28">
        <v>1</v>
      </c>
      <c r="W39" s="28">
        <v>1</v>
      </c>
      <c r="X39" s="28">
        <v>1</v>
      </c>
      <c r="Y39" s="28">
        <v>1</v>
      </c>
      <c r="Z39" s="28">
        <v>1</v>
      </c>
      <c r="AA39" s="28">
        <v>1</v>
      </c>
      <c r="AB39" s="28"/>
      <c r="AC39" s="28">
        <v>1</v>
      </c>
      <c r="AD39" s="28">
        <v>1</v>
      </c>
      <c r="AE39" s="28">
        <v>1</v>
      </c>
      <c r="AF39" s="28">
        <v>1</v>
      </c>
      <c r="AG39" s="28">
        <v>1</v>
      </c>
      <c r="AH39" s="28">
        <v>1</v>
      </c>
      <c r="AI39" s="28">
        <v>1</v>
      </c>
      <c r="AJ39" s="28">
        <v>1</v>
      </c>
      <c r="AK39" s="28">
        <v>1</v>
      </c>
      <c r="AL39" s="28">
        <v>1</v>
      </c>
      <c r="AM39" s="28"/>
      <c r="AN39" s="28"/>
      <c r="AO39" s="28"/>
      <c r="AP39" s="28"/>
      <c r="AQ39" s="28"/>
      <c r="AR39" s="28"/>
      <c r="AS39" s="28"/>
      <c r="AT39" s="28"/>
      <c r="AU39" s="231"/>
      <c r="AV39" s="240">
        <f t="shared" si="2"/>
        <v>31</v>
      </c>
    </row>
    <row r="40" spans="1:48" s="71" customFormat="1" ht="50.1" customHeight="1" x14ac:dyDescent="0.2">
      <c r="A40" s="222">
        <f t="shared" si="1"/>
        <v>36</v>
      </c>
      <c r="B40" s="367" t="s">
        <v>43</v>
      </c>
      <c r="C40" s="363"/>
      <c r="D40" s="166" t="s">
        <v>75</v>
      </c>
      <c r="E40" s="164">
        <v>1</v>
      </c>
      <c r="F40" s="28">
        <v>1</v>
      </c>
      <c r="G40" s="28">
        <v>1</v>
      </c>
      <c r="H40" s="28">
        <v>1</v>
      </c>
      <c r="I40" s="28">
        <v>1</v>
      </c>
      <c r="J40" s="28">
        <v>1</v>
      </c>
      <c r="K40" s="28">
        <v>1</v>
      </c>
      <c r="L40" s="28"/>
      <c r="M40" s="28">
        <v>1</v>
      </c>
      <c r="N40" s="28">
        <v>1</v>
      </c>
      <c r="O40" s="28">
        <v>1</v>
      </c>
      <c r="P40" s="28">
        <v>1</v>
      </c>
      <c r="Q40" s="28">
        <v>1</v>
      </c>
      <c r="R40" s="28">
        <v>1</v>
      </c>
      <c r="S40" s="28">
        <v>1</v>
      </c>
      <c r="T40" s="28">
        <v>1</v>
      </c>
      <c r="U40" s="28">
        <v>1</v>
      </c>
      <c r="V40" s="28">
        <v>1</v>
      </c>
      <c r="W40" s="28"/>
      <c r="X40" s="28">
        <v>1</v>
      </c>
      <c r="Y40" s="28">
        <v>1</v>
      </c>
      <c r="Z40" s="28"/>
      <c r="AA40" s="28">
        <v>1</v>
      </c>
      <c r="AB40" s="28">
        <v>1</v>
      </c>
      <c r="AC40" s="28">
        <v>1</v>
      </c>
      <c r="AD40" s="28">
        <v>1</v>
      </c>
      <c r="AE40" s="28"/>
      <c r="AF40" s="28">
        <v>1</v>
      </c>
      <c r="AG40" s="28"/>
      <c r="AH40" s="28">
        <v>1</v>
      </c>
      <c r="AI40" s="28">
        <v>1</v>
      </c>
      <c r="AJ40" s="28">
        <v>1</v>
      </c>
      <c r="AK40" s="28">
        <v>1</v>
      </c>
      <c r="AL40" s="28">
        <v>1</v>
      </c>
      <c r="AM40" s="28"/>
      <c r="AN40" s="28"/>
      <c r="AO40" s="28"/>
      <c r="AP40" s="28"/>
      <c r="AQ40" s="28"/>
      <c r="AR40" s="28"/>
      <c r="AS40" s="28"/>
      <c r="AT40" s="28"/>
      <c r="AU40" s="231"/>
      <c r="AV40" s="240">
        <f t="shared" si="2"/>
        <v>29</v>
      </c>
    </row>
    <row r="41" spans="1:48" s="71" customFormat="1" ht="50.1" customHeight="1" x14ac:dyDescent="0.2">
      <c r="A41" s="222">
        <f t="shared" si="1"/>
        <v>37</v>
      </c>
      <c r="B41" s="367" t="s">
        <v>51</v>
      </c>
      <c r="C41" s="363"/>
      <c r="D41" s="166" t="s">
        <v>75</v>
      </c>
      <c r="E41" s="164">
        <v>1</v>
      </c>
      <c r="F41" s="28">
        <v>1</v>
      </c>
      <c r="G41" s="28">
        <v>1</v>
      </c>
      <c r="H41" s="28">
        <v>1</v>
      </c>
      <c r="I41" s="28">
        <v>1</v>
      </c>
      <c r="J41" s="28">
        <v>1</v>
      </c>
      <c r="K41" s="28">
        <v>1</v>
      </c>
      <c r="L41" s="28">
        <v>1</v>
      </c>
      <c r="M41" s="28">
        <v>1</v>
      </c>
      <c r="N41" s="28">
        <v>1</v>
      </c>
      <c r="O41" s="28">
        <v>1</v>
      </c>
      <c r="P41" s="28">
        <v>1</v>
      </c>
      <c r="Q41" s="28">
        <v>1</v>
      </c>
      <c r="R41" s="28">
        <v>1</v>
      </c>
      <c r="S41" s="28">
        <v>1</v>
      </c>
      <c r="T41" s="28">
        <v>1</v>
      </c>
      <c r="U41" s="28"/>
      <c r="V41" s="28"/>
      <c r="W41" s="28"/>
      <c r="X41" s="28">
        <v>1</v>
      </c>
      <c r="Y41" s="28"/>
      <c r="Z41" s="28">
        <v>1</v>
      </c>
      <c r="AA41" s="28">
        <v>1</v>
      </c>
      <c r="AB41" s="28">
        <v>1</v>
      </c>
      <c r="AC41" s="28">
        <v>1</v>
      </c>
      <c r="AD41" s="28">
        <v>1</v>
      </c>
      <c r="AE41" s="28">
        <v>1</v>
      </c>
      <c r="AF41" s="28">
        <v>1</v>
      </c>
      <c r="AG41" s="28"/>
      <c r="AH41" s="28">
        <v>1</v>
      </c>
      <c r="AI41" s="28"/>
      <c r="AJ41" s="28">
        <v>1</v>
      </c>
      <c r="AK41" s="28">
        <v>1</v>
      </c>
      <c r="AL41" s="28"/>
      <c r="AM41" s="28"/>
      <c r="AN41" s="28"/>
      <c r="AO41" s="28"/>
      <c r="AP41" s="28"/>
      <c r="AQ41" s="28"/>
      <c r="AR41" s="28"/>
      <c r="AS41" s="28"/>
      <c r="AT41" s="28"/>
      <c r="AU41" s="231"/>
      <c r="AV41" s="240">
        <f t="shared" si="2"/>
        <v>27</v>
      </c>
    </row>
    <row r="42" spans="1:48" s="71" customFormat="1" ht="50.1" customHeight="1" x14ac:dyDescent="0.2">
      <c r="A42" s="222">
        <f t="shared" si="1"/>
        <v>38</v>
      </c>
      <c r="B42" s="367" t="s">
        <v>55</v>
      </c>
      <c r="C42" s="363"/>
      <c r="D42" s="167" t="s">
        <v>76</v>
      </c>
      <c r="E42" s="165">
        <v>1</v>
      </c>
      <c r="F42" s="29">
        <v>1</v>
      </c>
      <c r="G42" s="29">
        <v>1</v>
      </c>
      <c r="H42" s="29"/>
      <c r="I42" s="29">
        <v>1</v>
      </c>
      <c r="J42" s="29">
        <v>1</v>
      </c>
      <c r="K42" s="29">
        <v>1</v>
      </c>
      <c r="L42" s="29">
        <v>1</v>
      </c>
      <c r="M42" s="29">
        <v>1</v>
      </c>
      <c r="N42" s="29">
        <v>1</v>
      </c>
      <c r="O42" s="29">
        <v>1</v>
      </c>
      <c r="P42" s="29">
        <v>1</v>
      </c>
      <c r="Q42" s="29">
        <v>1</v>
      </c>
      <c r="R42" s="29">
        <v>1</v>
      </c>
      <c r="S42" s="29">
        <v>1</v>
      </c>
      <c r="T42" s="29">
        <v>1</v>
      </c>
      <c r="U42" s="29">
        <v>1</v>
      </c>
      <c r="V42" s="28">
        <v>1</v>
      </c>
      <c r="W42" s="29">
        <v>1</v>
      </c>
      <c r="X42" s="29">
        <v>1</v>
      </c>
      <c r="Y42" s="29">
        <v>1</v>
      </c>
      <c r="Z42" s="29">
        <v>1</v>
      </c>
      <c r="AA42" s="29">
        <v>1</v>
      </c>
      <c r="AB42" s="29">
        <v>1</v>
      </c>
      <c r="AC42" s="29">
        <v>1</v>
      </c>
      <c r="AD42" s="28">
        <v>1</v>
      </c>
      <c r="AE42" s="29">
        <v>1</v>
      </c>
      <c r="AF42" s="29">
        <v>1</v>
      </c>
      <c r="AG42" s="29"/>
      <c r="AH42" s="29">
        <v>1</v>
      </c>
      <c r="AI42" s="29">
        <v>1</v>
      </c>
      <c r="AJ42" s="29">
        <v>1</v>
      </c>
      <c r="AK42" s="29">
        <v>1</v>
      </c>
      <c r="AL42" s="29">
        <v>1</v>
      </c>
      <c r="AM42" s="29"/>
      <c r="AN42" s="29"/>
      <c r="AO42" s="29"/>
      <c r="AP42" s="29"/>
      <c r="AQ42" s="29"/>
      <c r="AR42" s="29"/>
      <c r="AS42" s="29"/>
      <c r="AT42" s="29"/>
      <c r="AU42" s="233"/>
      <c r="AV42" s="240">
        <f t="shared" si="2"/>
        <v>32</v>
      </c>
    </row>
    <row r="43" spans="1:48" s="71" customFormat="1" ht="50.1" customHeight="1" x14ac:dyDescent="0.2">
      <c r="A43" s="222">
        <f t="shared" si="1"/>
        <v>39</v>
      </c>
      <c r="B43" s="368" t="s">
        <v>131</v>
      </c>
      <c r="C43" s="364"/>
      <c r="D43" s="167" t="s">
        <v>76</v>
      </c>
      <c r="E43" s="261" t="s">
        <v>100</v>
      </c>
      <c r="F43" s="255" t="s">
        <v>100</v>
      </c>
      <c r="G43" s="255" t="s">
        <v>100</v>
      </c>
      <c r="H43" s="255" t="s">
        <v>100</v>
      </c>
      <c r="I43" s="255" t="s">
        <v>100</v>
      </c>
      <c r="J43" s="255" t="s">
        <v>100</v>
      </c>
      <c r="K43" s="255" t="s">
        <v>100</v>
      </c>
      <c r="L43" s="255" t="s">
        <v>100</v>
      </c>
      <c r="M43" s="255" t="s">
        <v>100</v>
      </c>
      <c r="N43" s="255" t="s">
        <v>100</v>
      </c>
      <c r="O43" s="255" t="s">
        <v>100</v>
      </c>
      <c r="P43" s="255" t="s">
        <v>100</v>
      </c>
      <c r="Q43" s="255" t="s">
        <v>100</v>
      </c>
      <c r="R43" s="255" t="s">
        <v>100</v>
      </c>
      <c r="S43" s="255" t="s">
        <v>100</v>
      </c>
      <c r="T43" s="255" t="s">
        <v>100</v>
      </c>
      <c r="U43" s="255">
        <v>1</v>
      </c>
      <c r="V43" s="255">
        <v>1</v>
      </c>
      <c r="W43" s="255">
        <v>1</v>
      </c>
      <c r="X43" s="255">
        <v>1</v>
      </c>
      <c r="Y43" s="255">
        <v>1</v>
      </c>
      <c r="Z43" s="255">
        <v>1</v>
      </c>
      <c r="AA43" s="255">
        <v>1</v>
      </c>
      <c r="AB43" s="255">
        <v>1</v>
      </c>
      <c r="AC43" s="255">
        <v>1</v>
      </c>
      <c r="AD43" s="255">
        <v>1</v>
      </c>
      <c r="AE43" s="255"/>
      <c r="AF43" s="255">
        <v>1</v>
      </c>
      <c r="AG43" s="255">
        <v>1</v>
      </c>
      <c r="AH43" s="255">
        <v>1</v>
      </c>
      <c r="AI43" s="209">
        <v>1</v>
      </c>
      <c r="AJ43" s="209">
        <v>1</v>
      </c>
      <c r="AK43" s="209">
        <v>1</v>
      </c>
      <c r="AL43" s="209">
        <v>1</v>
      </c>
      <c r="AM43" s="209"/>
      <c r="AN43" s="209"/>
      <c r="AO43" s="209"/>
      <c r="AP43" s="209"/>
      <c r="AQ43" s="209"/>
      <c r="AR43" s="209"/>
      <c r="AS43" s="209"/>
      <c r="AT43" s="209"/>
      <c r="AU43" s="232"/>
      <c r="AV43" s="240">
        <f t="shared" si="2"/>
        <v>17</v>
      </c>
    </row>
    <row r="44" spans="1:48" ht="50.1" customHeight="1" x14ac:dyDescent="0.2">
      <c r="A44" s="222">
        <f t="shared" si="1"/>
        <v>40</v>
      </c>
      <c r="B44" s="367" t="s">
        <v>71</v>
      </c>
      <c r="C44" s="363"/>
      <c r="D44" s="167" t="s">
        <v>79</v>
      </c>
      <c r="E44" s="164">
        <v>1</v>
      </c>
      <c r="F44" s="28">
        <v>1</v>
      </c>
      <c r="G44" s="28">
        <v>1</v>
      </c>
      <c r="H44" s="28">
        <v>1</v>
      </c>
      <c r="I44" s="28">
        <v>1</v>
      </c>
      <c r="J44" s="28">
        <v>1</v>
      </c>
      <c r="K44" s="28">
        <v>1</v>
      </c>
      <c r="L44" s="28">
        <v>1</v>
      </c>
      <c r="M44" s="28">
        <v>1</v>
      </c>
      <c r="N44" s="28">
        <v>1</v>
      </c>
      <c r="O44" s="28">
        <v>1</v>
      </c>
      <c r="P44" s="28">
        <v>1</v>
      </c>
      <c r="Q44" s="28">
        <v>1</v>
      </c>
      <c r="R44" s="28">
        <v>1</v>
      </c>
      <c r="S44" s="28">
        <v>1</v>
      </c>
      <c r="T44" s="28">
        <v>1</v>
      </c>
      <c r="U44" s="28">
        <v>1</v>
      </c>
      <c r="V44" s="28">
        <v>1</v>
      </c>
      <c r="W44" s="28">
        <v>1</v>
      </c>
      <c r="X44" s="28">
        <v>1</v>
      </c>
      <c r="Y44" s="28">
        <v>1</v>
      </c>
      <c r="Z44" s="28">
        <v>1</v>
      </c>
      <c r="AA44" s="28">
        <v>1</v>
      </c>
      <c r="AB44" s="28">
        <v>1</v>
      </c>
      <c r="AC44" s="28">
        <v>1</v>
      </c>
      <c r="AD44" s="28">
        <v>1</v>
      </c>
      <c r="AE44" s="28">
        <v>1</v>
      </c>
      <c r="AF44" s="28">
        <v>1</v>
      </c>
      <c r="AG44" s="28">
        <v>1</v>
      </c>
      <c r="AH44" s="28">
        <v>1</v>
      </c>
      <c r="AI44" s="28">
        <v>1</v>
      </c>
      <c r="AJ44" s="28">
        <v>1</v>
      </c>
      <c r="AK44" s="28">
        <v>1</v>
      </c>
      <c r="AL44" s="28">
        <v>1</v>
      </c>
      <c r="AM44" s="28"/>
      <c r="AN44" s="28"/>
      <c r="AO44" s="28"/>
      <c r="AP44" s="28"/>
      <c r="AQ44" s="28"/>
      <c r="AR44" s="28"/>
      <c r="AS44" s="28"/>
      <c r="AT44" s="28"/>
      <c r="AU44" s="208"/>
      <c r="AV44" s="240">
        <f t="shared" si="2"/>
        <v>34</v>
      </c>
    </row>
    <row r="45" spans="1:48" ht="50.1" customHeight="1" x14ac:dyDescent="0.2">
      <c r="A45" s="222">
        <f t="shared" si="1"/>
        <v>41</v>
      </c>
      <c r="B45" s="367" t="s">
        <v>52</v>
      </c>
      <c r="C45" s="363"/>
      <c r="D45" s="166" t="s">
        <v>75</v>
      </c>
      <c r="E45" s="164">
        <v>1</v>
      </c>
      <c r="F45" s="28">
        <v>1</v>
      </c>
      <c r="G45" s="28">
        <v>1</v>
      </c>
      <c r="H45" s="28">
        <v>1</v>
      </c>
      <c r="I45" s="28">
        <v>1</v>
      </c>
      <c r="J45" s="28">
        <v>1</v>
      </c>
      <c r="K45" s="28">
        <v>1</v>
      </c>
      <c r="L45" s="28">
        <v>1</v>
      </c>
      <c r="M45" s="28">
        <v>1</v>
      </c>
      <c r="N45" s="28">
        <v>1</v>
      </c>
      <c r="O45" s="28">
        <v>1</v>
      </c>
      <c r="P45" s="28">
        <v>1</v>
      </c>
      <c r="Q45" s="28">
        <v>1</v>
      </c>
      <c r="R45" s="28">
        <v>1</v>
      </c>
      <c r="S45" s="28">
        <v>1</v>
      </c>
      <c r="T45" s="28">
        <v>1</v>
      </c>
      <c r="U45" s="28">
        <v>1</v>
      </c>
      <c r="V45" s="28">
        <v>1</v>
      </c>
      <c r="W45" s="28">
        <v>1</v>
      </c>
      <c r="X45" s="28">
        <v>1</v>
      </c>
      <c r="Y45" s="28">
        <v>1</v>
      </c>
      <c r="Z45" s="28"/>
      <c r="AA45" s="28">
        <v>1</v>
      </c>
      <c r="AB45" s="28">
        <v>1</v>
      </c>
      <c r="AC45" s="28">
        <v>1</v>
      </c>
      <c r="AD45" s="28">
        <v>1</v>
      </c>
      <c r="AE45" s="28">
        <v>1</v>
      </c>
      <c r="AF45" s="28">
        <v>1</v>
      </c>
      <c r="AG45" s="28"/>
      <c r="AH45" s="28">
        <v>1</v>
      </c>
      <c r="AI45" s="28">
        <v>1</v>
      </c>
      <c r="AJ45" s="28">
        <v>1</v>
      </c>
      <c r="AK45" s="28">
        <v>1</v>
      </c>
      <c r="AL45" s="28"/>
      <c r="AM45" s="28"/>
      <c r="AN45" s="28"/>
      <c r="AO45" s="28"/>
      <c r="AP45" s="28"/>
      <c r="AQ45" s="28"/>
      <c r="AR45" s="28"/>
      <c r="AS45" s="28"/>
      <c r="AT45" s="28"/>
      <c r="AU45" s="208"/>
      <c r="AV45" s="240">
        <f t="shared" si="2"/>
        <v>31</v>
      </c>
    </row>
    <row r="46" spans="1:48" s="71" customFormat="1" ht="50.1" customHeight="1" x14ac:dyDescent="0.2">
      <c r="A46" s="222">
        <f t="shared" si="1"/>
        <v>42</v>
      </c>
      <c r="B46" s="367" t="s">
        <v>66</v>
      </c>
      <c r="C46" s="363"/>
      <c r="D46" s="167" t="s">
        <v>79</v>
      </c>
      <c r="E46" s="164">
        <v>1</v>
      </c>
      <c r="F46" s="28">
        <v>1</v>
      </c>
      <c r="G46" s="28"/>
      <c r="H46" s="28"/>
      <c r="I46" s="28">
        <v>1</v>
      </c>
      <c r="J46" s="28">
        <v>1</v>
      </c>
      <c r="K46" s="28">
        <v>1</v>
      </c>
      <c r="L46" s="28">
        <v>1</v>
      </c>
      <c r="M46" s="28">
        <v>1</v>
      </c>
      <c r="N46" s="28"/>
      <c r="O46" s="28"/>
      <c r="P46" s="28">
        <v>1</v>
      </c>
      <c r="Q46" s="28">
        <v>1</v>
      </c>
      <c r="R46" s="28">
        <v>1</v>
      </c>
      <c r="S46" s="28">
        <v>1</v>
      </c>
      <c r="T46" s="28">
        <v>1</v>
      </c>
      <c r="U46" s="28">
        <v>1</v>
      </c>
      <c r="V46" s="28"/>
      <c r="W46" s="28"/>
      <c r="X46" s="28">
        <v>1</v>
      </c>
      <c r="Y46" s="28"/>
      <c r="Z46" s="28">
        <v>1</v>
      </c>
      <c r="AA46" s="28"/>
      <c r="AB46" s="28">
        <v>1</v>
      </c>
      <c r="AC46" s="28"/>
      <c r="AD46" s="28"/>
      <c r="AE46" s="28">
        <v>1</v>
      </c>
      <c r="AF46" s="28"/>
      <c r="AG46" s="28">
        <v>1</v>
      </c>
      <c r="AH46" s="28"/>
      <c r="AI46" s="28">
        <v>1</v>
      </c>
      <c r="AJ46" s="28"/>
      <c r="AK46" s="28"/>
      <c r="AL46" s="28">
        <v>1</v>
      </c>
      <c r="AM46" s="28"/>
      <c r="AN46" s="28"/>
      <c r="AO46" s="28"/>
      <c r="AP46" s="28"/>
      <c r="AQ46" s="28"/>
      <c r="AR46" s="28"/>
      <c r="AS46" s="28"/>
      <c r="AT46" s="28"/>
      <c r="AU46" s="231"/>
      <c r="AV46" s="240">
        <f t="shared" si="2"/>
        <v>20</v>
      </c>
    </row>
    <row r="47" spans="1:48" s="71" customFormat="1" ht="50.1" customHeight="1" x14ac:dyDescent="0.2">
      <c r="A47" s="222">
        <f t="shared" si="1"/>
        <v>43</v>
      </c>
      <c r="B47" s="367" t="s">
        <v>24</v>
      </c>
      <c r="C47" s="363"/>
      <c r="D47" s="167" t="s">
        <v>76</v>
      </c>
      <c r="E47" s="164">
        <v>1</v>
      </c>
      <c r="F47" s="28">
        <v>1</v>
      </c>
      <c r="G47" s="28">
        <v>1</v>
      </c>
      <c r="H47" s="28"/>
      <c r="I47" s="28">
        <v>1</v>
      </c>
      <c r="J47" s="28">
        <v>1</v>
      </c>
      <c r="K47" s="28">
        <v>1</v>
      </c>
      <c r="L47" s="28">
        <v>1</v>
      </c>
      <c r="M47" s="28"/>
      <c r="N47" s="28">
        <v>1</v>
      </c>
      <c r="O47" s="28"/>
      <c r="P47" s="28">
        <v>1</v>
      </c>
      <c r="Q47" s="28"/>
      <c r="R47" s="28">
        <v>1</v>
      </c>
      <c r="S47" s="28">
        <v>1</v>
      </c>
      <c r="T47" s="28">
        <v>1</v>
      </c>
      <c r="U47" s="28"/>
      <c r="V47" s="28">
        <v>1</v>
      </c>
      <c r="W47" s="28">
        <v>1</v>
      </c>
      <c r="X47" s="28"/>
      <c r="Y47" s="28">
        <v>1</v>
      </c>
      <c r="Z47" s="28">
        <v>1</v>
      </c>
      <c r="AA47" s="28"/>
      <c r="AB47" s="28"/>
      <c r="AC47" s="28">
        <v>1</v>
      </c>
      <c r="AD47" s="28"/>
      <c r="AE47" s="28"/>
      <c r="AF47" s="28">
        <v>1</v>
      </c>
      <c r="AG47" s="28"/>
      <c r="AH47" s="28"/>
      <c r="AI47" s="28"/>
      <c r="AJ47" s="28">
        <v>1</v>
      </c>
      <c r="AK47" s="28">
        <v>1</v>
      </c>
      <c r="AL47" s="28"/>
      <c r="AM47" s="28"/>
      <c r="AN47" s="28"/>
      <c r="AO47" s="28"/>
      <c r="AP47" s="28"/>
      <c r="AQ47" s="28"/>
      <c r="AR47" s="28"/>
      <c r="AS47" s="28"/>
      <c r="AT47" s="28"/>
      <c r="AU47" s="231"/>
      <c r="AV47" s="240">
        <f t="shared" si="2"/>
        <v>20</v>
      </c>
    </row>
    <row r="48" spans="1:48" s="71" customFormat="1" ht="50.1" customHeight="1" x14ac:dyDescent="0.2">
      <c r="A48" s="222">
        <f t="shared" si="1"/>
        <v>44</v>
      </c>
      <c r="B48" s="367" t="s">
        <v>206</v>
      </c>
      <c r="C48" s="363"/>
      <c r="D48" s="166" t="s">
        <v>78</v>
      </c>
      <c r="E48" s="261" t="s">
        <v>100</v>
      </c>
      <c r="F48" s="255" t="s">
        <v>100</v>
      </c>
      <c r="G48" s="255" t="s">
        <v>100</v>
      </c>
      <c r="H48" s="255" t="s">
        <v>100</v>
      </c>
      <c r="I48" s="255" t="s">
        <v>100</v>
      </c>
      <c r="J48" s="255" t="s">
        <v>100</v>
      </c>
      <c r="K48" s="255" t="s">
        <v>100</v>
      </c>
      <c r="L48" s="255" t="s">
        <v>100</v>
      </c>
      <c r="M48" s="255" t="s">
        <v>100</v>
      </c>
      <c r="N48" s="255" t="s">
        <v>100</v>
      </c>
      <c r="O48" s="255" t="s">
        <v>100</v>
      </c>
      <c r="P48" s="255" t="s">
        <v>100</v>
      </c>
      <c r="Q48" s="255" t="s">
        <v>100</v>
      </c>
      <c r="R48" s="255" t="s">
        <v>100</v>
      </c>
      <c r="S48" s="255" t="s">
        <v>100</v>
      </c>
      <c r="T48" s="255" t="s">
        <v>100</v>
      </c>
      <c r="U48" s="261" t="s">
        <v>100</v>
      </c>
      <c r="V48" s="255" t="s">
        <v>100</v>
      </c>
      <c r="W48" s="255" t="s">
        <v>100</v>
      </c>
      <c r="X48" s="255" t="s">
        <v>100</v>
      </c>
      <c r="Y48" s="255" t="s">
        <v>100</v>
      </c>
      <c r="Z48" s="255" t="s">
        <v>100</v>
      </c>
      <c r="AA48" s="255" t="s">
        <v>100</v>
      </c>
      <c r="AB48" s="255" t="s">
        <v>100</v>
      </c>
      <c r="AC48" s="255" t="s">
        <v>100</v>
      </c>
      <c r="AD48" s="255" t="s">
        <v>100</v>
      </c>
      <c r="AE48" s="255" t="s">
        <v>100</v>
      </c>
      <c r="AF48" s="255" t="s">
        <v>100</v>
      </c>
      <c r="AG48" s="255" t="s">
        <v>100</v>
      </c>
      <c r="AH48" s="255" t="s">
        <v>100</v>
      </c>
      <c r="AI48" s="28">
        <v>1</v>
      </c>
      <c r="AJ48" s="28"/>
      <c r="AK48" s="28">
        <v>1</v>
      </c>
      <c r="AL48" s="28">
        <v>1</v>
      </c>
      <c r="AM48" s="28"/>
      <c r="AN48" s="28"/>
      <c r="AO48" s="28"/>
      <c r="AP48" s="28"/>
      <c r="AQ48" s="28"/>
      <c r="AR48" s="28"/>
      <c r="AS48" s="28"/>
      <c r="AT48" s="28"/>
      <c r="AU48" s="231"/>
      <c r="AV48" s="240"/>
    </row>
    <row r="49" spans="1:48" s="71" customFormat="1" ht="50.1" customHeight="1" x14ac:dyDescent="0.2">
      <c r="A49" s="222">
        <f t="shared" si="1"/>
        <v>45</v>
      </c>
      <c r="B49" s="367" t="s">
        <v>39</v>
      </c>
      <c r="C49" s="363"/>
      <c r="D49" s="166" t="s">
        <v>31</v>
      </c>
      <c r="E49" s="164">
        <v>1</v>
      </c>
      <c r="F49" s="28">
        <v>1</v>
      </c>
      <c r="G49" s="28"/>
      <c r="H49" s="28"/>
      <c r="I49" s="28">
        <v>1</v>
      </c>
      <c r="J49" s="28">
        <v>1</v>
      </c>
      <c r="K49" s="28">
        <v>1</v>
      </c>
      <c r="L49" s="28"/>
      <c r="M49" s="28">
        <v>1</v>
      </c>
      <c r="N49" s="28">
        <v>1</v>
      </c>
      <c r="O49" s="28">
        <v>1</v>
      </c>
      <c r="P49" s="72">
        <v>1</v>
      </c>
      <c r="Q49" s="72"/>
      <c r="R49" s="72">
        <v>1</v>
      </c>
      <c r="S49" s="72">
        <v>1</v>
      </c>
      <c r="T49" s="72">
        <v>1</v>
      </c>
      <c r="U49" s="72">
        <v>1</v>
      </c>
      <c r="V49" s="28">
        <v>1</v>
      </c>
      <c r="W49" s="72">
        <v>1</v>
      </c>
      <c r="X49" s="72">
        <v>1</v>
      </c>
      <c r="Y49" s="72"/>
      <c r="Z49" s="72"/>
      <c r="AA49" s="72">
        <v>1</v>
      </c>
      <c r="AB49" s="28">
        <v>1</v>
      </c>
      <c r="AC49" s="28"/>
      <c r="AD49" s="28">
        <v>1</v>
      </c>
      <c r="AE49" s="28"/>
      <c r="AF49" s="28">
        <v>1</v>
      </c>
      <c r="AG49" s="28"/>
      <c r="AH49" s="28">
        <v>1</v>
      </c>
      <c r="AI49" s="72"/>
      <c r="AJ49" s="72">
        <v>1</v>
      </c>
      <c r="AK49" s="72">
        <v>1</v>
      </c>
      <c r="AL49" s="72"/>
      <c r="AM49" s="72"/>
      <c r="AN49" s="72"/>
      <c r="AO49" s="72"/>
      <c r="AP49" s="72"/>
      <c r="AQ49" s="72"/>
      <c r="AR49" s="72"/>
      <c r="AS49" s="72"/>
      <c r="AT49" s="72"/>
      <c r="AU49" s="231"/>
      <c r="AV49" s="240">
        <f t="shared" si="2"/>
        <v>23</v>
      </c>
    </row>
    <row r="50" spans="1:48" s="71" customFormat="1" ht="50.1" customHeight="1" x14ac:dyDescent="0.2">
      <c r="A50" s="222">
        <f t="shared" si="1"/>
        <v>46</v>
      </c>
      <c r="B50" s="368" t="s">
        <v>133</v>
      </c>
      <c r="C50" s="364"/>
      <c r="D50" s="167" t="s">
        <v>76</v>
      </c>
      <c r="E50" s="261" t="s">
        <v>100</v>
      </c>
      <c r="F50" s="255" t="s">
        <v>100</v>
      </c>
      <c r="G50" s="255" t="s">
        <v>100</v>
      </c>
      <c r="H50" s="255" t="s">
        <v>100</v>
      </c>
      <c r="I50" s="255" t="s">
        <v>100</v>
      </c>
      <c r="J50" s="255" t="s">
        <v>100</v>
      </c>
      <c r="K50" s="255" t="s">
        <v>100</v>
      </c>
      <c r="L50" s="255" t="s">
        <v>100</v>
      </c>
      <c r="M50" s="255" t="s">
        <v>100</v>
      </c>
      <c r="N50" s="255" t="s">
        <v>100</v>
      </c>
      <c r="O50" s="255" t="s">
        <v>100</v>
      </c>
      <c r="P50" s="255" t="s">
        <v>100</v>
      </c>
      <c r="Q50" s="255" t="s">
        <v>100</v>
      </c>
      <c r="R50" s="255" t="s">
        <v>100</v>
      </c>
      <c r="S50" s="255" t="s">
        <v>100</v>
      </c>
      <c r="T50" s="255" t="s">
        <v>100</v>
      </c>
      <c r="U50" s="255">
        <v>1</v>
      </c>
      <c r="V50" s="255">
        <v>1</v>
      </c>
      <c r="W50" s="255">
        <v>1</v>
      </c>
      <c r="X50" s="255"/>
      <c r="Y50" s="255">
        <v>1</v>
      </c>
      <c r="Z50" s="255">
        <v>1</v>
      </c>
      <c r="AA50" s="255">
        <v>1</v>
      </c>
      <c r="AB50" s="255">
        <v>1</v>
      </c>
      <c r="AC50" s="255">
        <v>1</v>
      </c>
      <c r="AD50" s="255"/>
      <c r="AE50" s="255">
        <v>1</v>
      </c>
      <c r="AF50" s="255">
        <v>1</v>
      </c>
      <c r="AG50" s="255">
        <v>1</v>
      </c>
      <c r="AH50" s="255"/>
      <c r="AI50" s="209">
        <v>1</v>
      </c>
      <c r="AJ50" s="209">
        <v>1</v>
      </c>
      <c r="AK50" s="209">
        <v>1</v>
      </c>
      <c r="AL50" s="209">
        <v>1</v>
      </c>
      <c r="AM50" s="209"/>
      <c r="AN50" s="209"/>
      <c r="AO50" s="209"/>
      <c r="AP50" s="209"/>
      <c r="AQ50" s="209"/>
      <c r="AR50" s="209"/>
      <c r="AS50" s="209"/>
      <c r="AT50" s="209"/>
      <c r="AU50" s="232"/>
      <c r="AV50" s="240">
        <f t="shared" si="2"/>
        <v>15</v>
      </c>
    </row>
    <row r="51" spans="1:48" s="71" customFormat="1" ht="50.1" customHeight="1" x14ac:dyDescent="0.2">
      <c r="A51" s="222">
        <f t="shared" si="1"/>
        <v>47</v>
      </c>
      <c r="B51" s="367" t="s">
        <v>48</v>
      </c>
      <c r="C51" s="363"/>
      <c r="D51" s="166" t="s">
        <v>75</v>
      </c>
      <c r="E51" s="164">
        <v>1</v>
      </c>
      <c r="F51" s="28">
        <v>1</v>
      </c>
      <c r="G51" s="28">
        <v>1</v>
      </c>
      <c r="H51" s="28">
        <v>1</v>
      </c>
      <c r="I51" s="28">
        <v>1</v>
      </c>
      <c r="J51" s="28">
        <v>1</v>
      </c>
      <c r="K51" s="28">
        <v>1</v>
      </c>
      <c r="L51" s="28">
        <v>1</v>
      </c>
      <c r="M51" s="28">
        <v>1</v>
      </c>
      <c r="N51" s="28">
        <v>1</v>
      </c>
      <c r="O51" s="28">
        <v>1</v>
      </c>
      <c r="P51" s="28">
        <v>1</v>
      </c>
      <c r="Q51" s="28">
        <v>1</v>
      </c>
      <c r="R51" s="28">
        <v>1</v>
      </c>
      <c r="S51" s="28">
        <v>1</v>
      </c>
      <c r="T51" s="28">
        <v>1</v>
      </c>
      <c r="U51" s="28">
        <v>1</v>
      </c>
      <c r="V51" s="28">
        <v>1</v>
      </c>
      <c r="W51" s="28"/>
      <c r="X51" s="28">
        <v>1</v>
      </c>
      <c r="Y51" s="28">
        <v>1</v>
      </c>
      <c r="Z51" s="28">
        <v>1</v>
      </c>
      <c r="AA51" s="28">
        <v>1</v>
      </c>
      <c r="AB51" s="28">
        <v>1</v>
      </c>
      <c r="AC51" s="28">
        <v>1</v>
      </c>
      <c r="AD51" s="28">
        <v>1</v>
      </c>
      <c r="AE51" s="28">
        <v>1</v>
      </c>
      <c r="AF51" s="28">
        <v>1</v>
      </c>
      <c r="AG51" s="28">
        <v>1</v>
      </c>
      <c r="AH51" s="28">
        <v>1</v>
      </c>
      <c r="AI51" s="28">
        <v>1</v>
      </c>
      <c r="AJ51" s="28"/>
      <c r="AK51" s="28">
        <v>1</v>
      </c>
      <c r="AL51" s="28">
        <v>1</v>
      </c>
      <c r="AM51" s="28"/>
      <c r="AN51" s="28"/>
      <c r="AO51" s="28"/>
      <c r="AP51" s="28"/>
      <c r="AQ51" s="28"/>
      <c r="AR51" s="28"/>
      <c r="AS51" s="28"/>
      <c r="AT51" s="28"/>
      <c r="AU51" s="231"/>
      <c r="AV51" s="240">
        <f t="shared" si="2"/>
        <v>32</v>
      </c>
    </row>
    <row r="52" spans="1:48" s="71" customFormat="1" ht="50.1" customHeight="1" x14ac:dyDescent="0.2">
      <c r="A52" s="222">
        <f t="shared" si="1"/>
        <v>48</v>
      </c>
      <c r="B52" s="367" t="s">
        <v>25</v>
      </c>
      <c r="C52" s="363"/>
      <c r="D52" s="166" t="s">
        <v>77</v>
      </c>
      <c r="E52" s="164">
        <v>1</v>
      </c>
      <c r="F52" s="28">
        <v>1</v>
      </c>
      <c r="G52" s="28">
        <v>1</v>
      </c>
      <c r="H52" s="28">
        <v>1</v>
      </c>
      <c r="I52" s="28">
        <v>1</v>
      </c>
      <c r="J52" s="28">
        <v>1</v>
      </c>
      <c r="K52" s="28">
        <v>1</v>
      </c>
      <c r="L52" s="28">
        <v>1</v>
      </c>
      <c r="M52" s="28">
        <v>1</v>
      </c>
      <c r="N52" s="28">
        <v>1</v>
      </c>
      <c r="O52" s="28">
        <v>1</v>
      </c>
      <c r="P52" s="28">
        <v>1</v>
      </c>
      <c r="Q52" s="28">
        <v>1</v>
      </c>
      <c r="R52" s="28">
        <v>1</v>
      </c>
      <c r="S52" s="28">
        <v>1</v>
      </c>
      <c r="T52" s="28">
        <v>1</v>
      </c>
      <c r="U52" s="28">
        <v>1</v>
      </c>
      <c r="V52" s="28">
        <v>1</v>
      </c>
      <c r="W52" s="28">
        <v>1</v>
      </c>
      <c r="X52" s="28">
        <v>1</v>
      </c>
      <c r="Y52" s="28">
        <v>1</v>
      </c>
      <c r="Z52" s="28">
        <v>1</v>
      </c>
      <c r="AA52" s="28">
        <v>1</v>
      </c>
      <c r="AB52" s="28">
        <v>1</v>
      </c>
      <c r="AC52" s="28">
        <v>1</v>
      </c>
      <c r="AD52" s="28">
        <v>1</v>
      </c>
      <c r="AE52" s="28">
        <v>1</v>
      </c>
      <c r="AF52" s="28">
        <v>1</v>
      </c>
      <c r="AG52" s="28">
        <v>1</v>
      </c>
      <c r="AH52" s="28">
        <v>1</v>
      </c>
      <c r="AI52" s="28">
        <v>1</v>
      </c>
      <c r="AJ52" s="28">
        <v>1</v>
      </c>
      <c r="AK52" s="28">
        <v>1</v>
      </c>
      <c r="AL52" s="28">
        <v>1</v>
      </c>
      <c r="AM52" s="28"/>
      <c r="AN52" s="28"/>
      <c r="AO52" s="28"/>
      <c r="AP52" s="28"/>
      <c r="AQ52" s="28"/>
      <c r="AR52" s="28"/>
      <c r="AS52" s="28"/>
      <c r="AT52" s="28"/>
      <c r="AU52" s="231"/>
      <c r="AV52" s="240">
        <f t="shared" si="2"/>
        <v>34</v>
      </c>
    </row>
    <row r="53" spans="1:48" s="71" customFormat="1" ht="50.1" customHeight="1" x14ac:dyDescent="0.2">
      <c r="A53" s="222">
        <f t="shared" si="1"/>
        <v>49</v>
      </c>
      <c r="B53" s="367" t="s">
        <v>46</v>
      </c>
      <c r="C53" s="363"/>
      <c r="D53" s="166" t="s">
        <v>75</v>
      </c>
      <c r="E53" s="164">
        <v>1</v>
      </c>
      <c r="F53" s="28">
        <v>1</v>
      </c>
      <c r="G53" s="28">
        <v>1</v>
      </c>
      <c r="H53" s="28">
        <v>1</v>
      </c>
      <c r="I53" s="28">
        <v>1</v>
      </c>
      <c r="J53" s="28">
        <v>1</v>
      </c>
      <c r="K53" s="28">
        <v>1</v>
      </c>
      <c r="L53" s="28">
        <v>1</v>
      </c>
      <c r="M53" s="28">
        <v>1</v>
      </c>
      <c r="N53" s="28">
        <v>1</v>
      </c>
      <c r="O53" s="28">
        <v>1</v>
      </c>
      <c r="P53" s="28">
        <v>1</v>
      </c>
      <c r="Q53" s="28">
        <v>1</v>
      </c>
      <c r="R53" s="28">
        <v>1</v>
      </c>
      <c r="S53" s="28">
        <v>1</v>
      </c>
      <c r="T53" s="28">
        <v>1</v>
      </c>
      <c r="U53" s="28">
        <v>1</v>
      </c>
      <c r="V53" s="28">
        <v>1</v>
      </c>
      <c r="W53" s="28">
        <v>1</v>
      </c>
      <c r="X53" s="28">
        <v>1</v>
      </c>
      <c r="Y53" s="28">
        <v>1</v>
      </c>
      <c r="Z53" s="28"/>
      <c r="AA53" s="28">
        <v>1</v>
      </c>
      <c r="AB53" s="28">
        <v>1</v>
      </c>
      <c r="AC53" s="28">
        <v>1</v>
      </c>
      <c r="AD53" s="28">
        <v>1</v>
      </c>
      <c r="AE53" s="28">
        <v>1</v>
      </c>
      <c r="AF53" s="28">
        <v>1</v>
      </c>
      <c r="AG53" s="28">
        <v>1</v>
      </c>
      <c r="AH53" s="28">
        <v>1</v>
      </c>
      <c r="AI53" s="28"/>
      <c r="AJ53" s="28">
        <v>1</v>
      </c>
      <c r="AK53" s="28">
        <v>1</v>
      </c>
      <c r="AL53" s="28"/>
      <c r="AM53" s="28"/>
      <c r="AN53" s="28"/>
      <c r="AO53" s="28"/>
      <c r="AP53" s="28"/>
      <c r="AQ53" s="28"/>
      <c r="AR53" s="28"/>
      <c r="AS53" s="28"/>
      <c r="AT53" s="28"/>
      <c r="AU53" s="231"/>
      <c r="AV53" s="240">
        <f t="shared" si="2"/>
        <v>31</v>
      </c>
    </row>
    <row r="54" spans="1:48" s="71" customFormat="1" ht="50.1" customHeight="1" x14ac:dyDescent="0.2">
      <c r="A54" s="222">
        <f t="shared" si="1"/>
        <v>50</v>
      </c>
      <c r="B54" s="367" t="s">
        <v>57</v>
      </c>
      <c r="C54" s="363"/>
      <c r="D54" s="166" t="s">
        <v>77</v>
      </c>
      <c r="E54" s="164">
        <v>1</v>
      </c>
      <c r="F54" s="28">
        <v>1</v>
      </c>
      <c r="G54" s="28">
        <v>1</v>
      </c>
      <c r="H54" s="28">
        <v>1</v>
      </c>
      <c r="I54" s="28">
        <v>1</v>
      </c>
      <c r="J54" s="28">
        <v>1</v>
      </c>
      <c r="K54" s="28">
        <v>1</v>
      </c>
      <c r="L54" s="28">
        <v>1</v>
      </c>
      <c r="M54" s="28">
        <v>1</v>
      </c>
      <c r="N54" s="28">
        <v>1</v>
      </c>
      <c r="O54" s="28">
        <v>1</v>
      </c>
      <c r="P54" s="28">
        <v>1</v>
      </c>
      <c r="Q54" s="28">
        <v>1</v>
      </c>
      <c r="R54" s="28">
        <v>1</v>
      </c>
      <c r="S54" s="28">
        <v>1</v>
      </c>
      <c r="T54" s="28">
        <v>1</v>
      </c>
      <c r="U54" s="28">
        <v>1</v>
      </c>
      <c r="V54" s="28">
        <v>1</v>
      </c>
      <c r="W54" s="28">
        <v>1</v>
      </c>
      <c r="X54" s="28">
        <v>1</v>
      </c>
      <c r="Y54" s="28">
        <v>1</v>
      </c>
      <c r="Z54" s="28">
        <v>1</v>
      </c>
      <c r="AA54" s="28">
        <v>1</v>
      </c>
      <c r="AB54" s="28"/>
      <c r="AC54" s="28">
        <v>1</v>
      </c>
      <c r="AD54" s="28">
        <v>1</v>
      </c>
      <c r="AE54" s="28"/>
      <c r="AF54" s="28">
        <v>1</v>
      </c>
      <c r="AG54" s="28"/>
      <c r="AH54" s="28">
        <v>1</v>
      </c>
      <c r="AI54" s="28"/>
      <c r="AJ54" s="28">
        <v>1</v>
      </c>
      <c r="AK54" s="28">
        <v>1</v>
      </c>
      <c r="AL54" s="28">
        <v>1</v>
      </c>
      <c r="AM54" s="28"/>
      <c r="AN54" s="28"/>
      <c r="AO54" s="28"/>
      <c r="AP54" s="28"/>
      <c r="AQ54" s="28"/>
      <c r="AR54" s="28"/>
      <c r="AS54" s="28"/>
      <c r="AT54" s="28"/>
      <c r="AU54" s="231"/>
      <c r="AV54" s="240">
        <f t="shared" si="2"/>
        <v>30</v>
      </c>
    </row>
    <row r="55" spans="1:48" s="71" customFormat="1" ht="50.1" customHeight="1" x14ac:dyDescent="0.2">
      <c r="A55" s="222">
        <f t="shared" si="1"/>
        <v>51</v>
      </c>
      <c r="B55" s="367" t="s">
        <v>72</v>
      </c>
      <c r="C55" s="363"/>
      <c r="D55" s="167" t="s">
        <v>79</v>
      </c>
      <c r="E55" s="164">
        <v>1</v>
      </c>
      <c r="F55" s="28">
        <v>1</v>
      </c>
      <c r="G55" s="28">
        <v>1</v>
      </c>
      <c r="H55" s="28">
        <v>1</v>
      </c>
      <c r="I55" s="28">
        <v>1</v>
      </c>
      <c r="J55" s="28">
        <v>1</v>
      </c>
      <c r="K55" s="28">
        <v>1</v>
      </c>
      <c r="L55" s="28">
        <v>1</v>
      </c>
      <c r="M55" s="28">
        <v>1</v>
      </c>
      <c r="N55" s="28">
        <v>1</v>
      </c>
      <c r="O55" s="28">
        <v>1</v>
      </c>
      <c r="P55" s="28">
        <v>1</v>
      </c>
      <c r="Q55" s="28">
        <v>1</v>
      </c>
      <c r="R55" s="28">
        <v>1</v>
      </c>
      <c r="S55" s="28">
        <v>1</v>
      </c>
      <c r="T55" s="28">
        <v>1</v>
      </c>
      <c r="U55" s="28">
        <v>1</v>
      </c>
      <c r="V55" s="28">
        <v>1</v>
      </c>
      <c r="W55" s="28">
        <v>1</v>
      </c>
      <c r="X55" s="28">
        <v>1</v>
      </c>
      <c r="Y55" s="28">
        <v>1</v>
      </c>
      <c r="Z55" s="28">
        <v>1</v>
      </c>
      <c r="AA55" s="28">
        <v>1</v>
      </c>
      <c r="AB55" s="28">
        <v>1</v>
      </c>
      <c r="AC55" s="28">
        <v>1</v>
      </c>
      <c r="AD55" s="28">
        <v>1</v>
      </c>
      <c r="AE55" s="28"/>
      <c r="AF55" s="28">
        <v>1</v>
      </c>
      <c r="AG55" s="28"/>
      <c r="AH55" s="28">
        <v>1</v>
      </c>
      <c r="AI55" s="28">
        <v>1</v>
      </c>
      <c r="AJ55" s="28">
        <v>1</v>
      </c>
      <c r="AK55" s="28">
        <v>1</v>
      </c>
      <c r="AL55" s="28">
        <v>1</v>
      </c>
      <c r="AM55" s="28"/>
      <c r="AN55" s="28"/>
      <c r="AO55" s="28"/>
      <c r="AP55" s="28"/>
      <c r="AQ55" s="28"/>
      <c r="AR55" s="28"/>
      <c r="AS55" s="28"/>
      <c r="AT55" s="28"/>
      <c r="AU55" s="231"/>
      <c r="AV55" s="240">
        <f t="shared" si="2"/>
        <v>32</v>
      </c>
    </row>
    <row r="56" spans="1:48" s="71" customFormat="1" ht="50.1" customHeight="1" x14ac:dyDescent="0.2">
      <c r="A56" s="222">
        <f t="shared" si="1"/>
        <v>52</v>
      </c>
      <c r="B56" s="367" t="s">
        <v>26</v>
      </c>
      <c r="C56" s="363"/>
      <c r="D56" s="166" t="s">
        <v>31</v>
      </c>
      <c r="E56" s="164">
        <v>1</v>
      </c>
      <c r="F56" s="28">
        <v>1</v>
      </c>
      <c r="G56" s="28">
        <v>1</v>
      </c>
      <c r="H56" s="28"/>
      <c r="I56" s="28">
        <v>1</v>
      </c>
      <c r="J56" s="28">
        <v>1</v>
      </c>
      <c r="K56" s="28"/>
      <c r="L56" s="28">
        <v>1</v>
      </c>
      <c r="M56" s="28">
        <v>1</v>
      </c>
      <c r="N56" s="28">
        <v>1</v>
      </c>
      <c r="O56" s="28">
        <v>1</v>
      </c>
      <c r="P56" s="28">
        <v>1</v>
      </c>
      <c r="Q56" s="28">
        <v>1</v>
      </c>
      <c r="R56" s="28">
        <v>1</v>
      </c>
      <c r="S56" s="28">
        <v>1</v>
      </c>
      <c r="T56" s="28">
        <v>1</v>
      </c>
      <c r="U56" s="28">
        <v>1</v>
      </c>
      <c r="V56" s="28">
        <v>1</v>
      </c>
      <c r="W56" s="28">
        <v>1</v>
      </c>
      <c r="X56" s="28">
        <v>1</v>
      </c>
      <c r="Y56" s="28">
        <v>1</v>
      </c>
      <c r="Z56" s="28">
        <v>1</v>
      </c>
      <c r="AA56" s="28">
        <v>1</v>
      </c>
      <c r="AB56" s="28">
        <v>1</v>
      </c>
      <c r="AC56" s="28">
        <v>1</v>
      </c>
      <c r="AD56" s="28">
        <v>1</v>
      </c>
      <c r="AE56" s="28">
        <v>1</v>
      </c>
      <c r="AF56" s="28">
        <v>1</v>
      </c>
      <c r="AG56" s="28">
        <v>1</v>
      </c>
      <c r="AH56" s="28">
        <v>1</v>
      </c>
      <c r="AI56" s="28">
        <v>1</v>
      </c>
      <c r="AJ56" s="28">
        <v>1</v>
      </c>
      <c r="AK56" s="28">
        <v>1</v>
      </c>
      <c r="AL56" s="28">
        <v>1</v>
      </c>
      <c r="AM56" s="28"/>
      <c r="AN56" s="28"/>
      <c r="AO56" s="28"/>
      <c r="AP56" s="28"/>
      <c r="AQ56" s="28"/>
      <c r="AR56" s="28"/>
      <c r="AS56" s="28"/>
      <c r="AT56" s="28"/>
      <c r="AU56" s="231"/>
      <c r="AV56" s="240">
        <f t="shared" si="2"/>
        <v>32</v>
      </c>
    </row>
    <row r="57" spans="1:48" s="71" customFormat="1" ht="50.1" customHeight="1" x14ac:dyDescent="0.2">
      <c r="A57" s="222">
        <f t="shared" si="1"/>
        <v>53</v>
      </c>
      <c r="B57" s="367" t="s">
        <v>61</v>
      </c>
      <c r="C57" s="363"/>
      <c r="D57" s="166" t="s">
        <v>32</v>
      </c>
      <c r="E57" s="164">
        <v>1</v>
      </c>
      <c r="F57" s="28">
        <v>1</v>
      </c>
      <c r="G57" s="28">
        <v>1</v>
      </c>
      <c r="H57" s="28">
        <v>1</v>
      </c>
      <c r="I57" s="28">
        <v>1</v>
      </c>
      <c r="J57" s="28">
        <v>1</v>
      </c>
      <c r="K57" s="28">
        <v>1</v>
      </c>
      <c r="L57" s="28">
        <v>1</v>
      </c>
      <c r="M57" s="28"/>
      <c r="N57" s="28">
        <v>1</v>
      </c>
      <c r="O57" s="28">
        <v>1</v>
      </c>
      <c r="P57" s="28">
        <v>1</v>
      </c>
      <c r="Q57" s="28">
        <v>1</v>
      </c>
      <c r="R57" s="28">
        <v>1</v>
      </c>
      <c r="S57" s="28">
        <v>1</v>
      </c>
      <c r="T57" s="28">
        <v>1</v>
      </c>
      <c r="U57" s="28">
        <v>1</v>
      </c>
      <c r="V57" s="28">
        <v>1</v>
      </c>
      <c r="W57" s="28">
        <v>1</v>
      </c>
      <c r="X57" s="28">
        <v>1</v>
      </c>
      <c r="Y57" s="28">
        <v>1</v>
      </c>
      <c r="Z57" s="28">
        <v>1</v>
      </c>
      <c r="AA57" s="28">
        <v>1</v>
      </c>
      <c r="AB57" s="28">
        <v>1</v>
      </c>
      <c r="AC57" s="28">
        <v>1</v>
      </c>
      <c r="AD57" s="28">
        <v>1</v>
      </c>
      <c r="AE57" s="28">
        <v>1</v>
      </c>
      <c r="AF57" s="28">
        <v>1</v>
      </c>
      <c r="AG57" s="28">
        <v>1</v>
      </c>
      <c r="AH57" s="28">
        <v>1</v>
      </c>
      <c r="AI57" s="28">
        <v>1</v>
      </c>
      <c r="AJ57" s="28">
        <v>1</v>
      </c>
      <c r="AK57" s="28">
        <v>1</v>
      </c>
      <c r="AL57" s="28"/>
      <c r="AM57" s="28"/>
      <c r="AN57" s="28"/>
      <c r="AO57" s="28"/>
      <c r="AP57" s="28"/>
      <c r="AQ57" s="28"/>
      <c r="AR57" s="28"/>
      <c r="AS57" s="28"/>
      <c r="AT57" s="28"/>
      <c r="AU57" s="231"/>
      <c r="AV57" s="240">
        <f t="shared" si="2"/>
        <v>32</v>
      </c>
    </row>
    <row r="58" spans="1:48" s="71" customFormat="1" ht="50.1" customHeight="1" x14ac:dyDescent="0.2">
      <c r="A58" s="222">
        <f t="shared" si="1"/>
        <v>54</v>
      </c>
      <c r="B58" s="367" t="s">
        <v>27</v>
      </c>
      <c r="C58" s="363"/>
      <c r="D58" s="166" t="s">
        <v>78</v>
      </c>
      <c r="E58" s="164">
        <v>1</v>
      </c>
      <c r="F58" s="28">
        <v>1</v>
      </c>
      <c r="G58" s="28">
        <v>1</v>
      </c>
      <c r="H58" s="28">
        <v>1</v>
      </c>
      <c r="I58" s="28">
        <v>1</v>
      </c>
      <c r="J58" s="28">
        <v>1</v>
      </c>
      <c r="K58" s="28">
        <v>1</v>
      </c>
      <c r="L58" s="28">
        <v>1</v>
      </c>
      <c r="M58" s="28">
        <v>1</v>
      </c>
      <c r="N58" s="28">
        <v>1</v>
      </c>
      <c r="O58" s="28">
        <v>1</v>
      </c>
      <c r="P58" s="28">
        <v>1</v>
      </c>
      <c r="Q58" s="28">
        <v>1</v>
      </c>
      <c r="R58" s="28">
        <v>1</v>
      </c>
      <c r="S58" s="28">
        <v>1</v>
      </c>
      <c r="T58" s="28">
        <v>1</v>
      </c>
      <c r="U58" s="28">
        <v>1</v>
      </c>
      <c r="V58" s="28">
        <v>1</v>
      </c>
      <c r="W58" s="28">
        <v>1</v>
      </c>
      <c r="X58" s="28">
        <v>1</v>
      </c>
      <c r="Y58" s="28">
        <v>1</v>
      </c>
      <c r="Z58" s="28">
        <v>1</v>
      </c>
      <c r="AA58" s="28">
        <v>1</v>
      </c>
      <c r="AB58" s="28">
        <v>1</v>
      </c>
      <c r="AC58" s="28">
        <v>1</v>
      </c>
      <c r="AD58" s="28">
        <v>1</v>
      </c>
      <c r="AE58" s="28">
        <v>1</v>
      </c>
      <c r="AF58" s="28">
        <v>1</v>
      </c>
      <c r="AG58" s="28">
        <v>1</v>
      </c>
      <c r="AH58" s="28">
        <v>1</v>
      </c>
      <c r="AI58" s="28">
        <v>1</v>
      </c>
      <c r="AJ58" s="28">
        <v>1</v>
      </c>
      <c r="AK58" s="28">
        <v>1</v>
      </c>
      <c r="AL58" s="28">
        <v>1</v>
      </c>
      <c r="AM58" s="28"/>
      <c r="AN58" s="28"/>
      <c r="AO58" s="28"/>
      <c r="AP58" s="28"/>
      <c r="AQ58" s="28"/>
      <c r="AR58" s="28"/>
      <c r="AS58" s="28"/>
      <c r="AT58" s="28"/>
      <c r="AU58" s="231"/>
      <c r="AV58" s="240">
        <f t="shared" si="2"/>
        <v>34</v>
      </c>
    </row>
    <row r="59" spans="1:48" s="71" customFormat="1" ht="50.1" customHeight="1" x14ac:dyDescent="0.2">
      <c r="A59" s="222">
        <f t="shared" si="1"/>
        <v>55</v>
      </c>
      <c r="B59" s="367" t="s">
        <v>47</v>
      </c>
      <c r="C59" s="363"/>
      <c r="D59" s="166" t="s">
        <v>75</v>
      </c>
      <c r="E59" s="164">
        <v>1</v>
      </c>
      <c r="F59" s="28">
        <v>1</v>
      </c>
      <c r="G59" s="28">
        <v>1</v>
      </c>
      <c r="H59" s="28"/>
      <c r="I59" s="28">
        <v>1</v>
      </c>
      <c r="J59" s="28">
        <v>1</v>
      </c>
      <c r="K59" s="28">
        <v>1</v>
      </c>
      <c r="L59" s="28">
        <v>1</v>
      </c>
      <c r="M59" s="28">
        <v>1</v>
      </c>
      <c r="N59" s="28">
        <v>1</v>
      </c>
      <c r="O59" s="28">
        <v>1</v>
      </c>
      <c r="P59" s="28">
        <v>1</v>
      </c>
      <c r="Q59" s="28">
        <v>1</v>
      </c>
      <c r="R59" s="28">
        <v>1</v>
      </c>
      <c r="S59" s="28">
        <v>1</v>
      </c>
      <c r="T59" s="28">
        <v>1</v>
      </c>
      <c r="U59" s="28">
        <v>1</v>
      </c>
      <c r="V59" s="28">
        <v>1</v>
      </c>
      <c r="W59" s="28">
        <v>1</v>
      </c>
      <c r="X59" s="28">
        <v>1</v>
      </c>
      <c r="Y59" s="28">
        <v>1</v>
      </c>
      <c r="Z59" s="28"/>
      <c r="AA59" s="28">
        <v>1</v>
      </c>
      <c r="AB59" s="28"/>
      <c r="AC59" s="28">
        <v>1</v>
      </c>
      <c r="AD59" s="28">
        <v>1</v>
      </c>
      <c r="AE59" s="28">
        <v>1</v>
      </c>
      <c r="AF59" s="28">
        <v>1</v>
      </c>
      <c r="AG59" s="28"/>
      <c r="AH59" s="28">
        <v>1</v>
      </c>
      <c r="AI59" s="28">
        <v>1</v>
      </c>
      <c r="AJ59" s="28">
        <v>1</v>
      </c>
      <c r="AK59" s="28">
        <v>1</v>
      </c>
      <c r="AL59" s="28"/>
      <c r="AM59" s="28"/>
      <c r="AN59" s="28"/>
      <c r="AO59" s="28"/>
      <c r="AP59" s="28"/>
      <c r="AQ59" s="28"/>
      <c r="AR59" s="28"/>
      <c r="AS59" s="28"/>
      <c r="AT59" s="28"/>
      <c r="AU59" s="231"/>
      <c r="AV59" s="240">
        <f t="shared" si="2"/>
        <v>29</v>
      </c>
    </row>
    <row r="60" spans="1:48" s="71" customFormat="1" ht="50.1" customHeight="1" x14ac:dyDescent="0.2">
      <c r="A60" s="222">
        <f t="shared" si="1"/>
        <v>56</v>
      </c>
      <c r="B60" s="368" t="s">
        <v>132</v>
      </c>
      <c r="C60" s="364"/>
      <c r="D60" s="167" t="s">
        <v>76</v>
      </c>
      <c r="E60" s="261" t="s">
        <v>100</v>
      </c>
      <c r="F60" s="255" t="s">
        <v>100</v>
      </c>
      <c r="G60" s="255" t="s">
        <v>100</v>
      </c>
      <c r="H60" s="255" t="s">
        <v>100</v>
      </c>
      <c r="I60" s="255" t="s">
        <v>100</v>
      </c>
      <c r="J60" s="255" t="s">
        <v>100</v>
      </c>
      <c r="K60" s="255" t="s">
        <v>100</v>
      </c>
      <c r="L60" s="255" t="s">
        <v>100</v>
      </c>
      <c r="M60" s="255" t="s">
        <v>100</v>
      </c>
      <c r="N60" s="255" t="s">
        <v>100</v>
      </c>
      <c r="O60" s="255" t="s">
        <v>100</v>
      </c>
      <c r="P60" s="255" t="s">
        <v>100</v>
      </c>
      <c r="Q60" s="255" t="s">
        <v>100</v>
      </c>
      <c r="R60" s="255" t="s">
        <v>100</v>
      </c>
      <c r="S60" s="255" t="s">
        <v>100</v>
      </c>
      <c r="T60" s="255" t="s">
        <v>100</v>
      </c>
      <c r="U60" s="255">
        <v>1</v>
      </c>
      <c r="V60" s="255">
        <v>1</v>
      </c>
      <c r="W60" s="255">
        <v>1</v>
      </c>
      <c r="X60" s="255">
        <v>1</v>
      </c>
      <c r="Y60" s="255">
        <v>1</v>
      </c>
      <c r="Z60" s="255">
        <v>1</v>
      </c>
      <c r="AA60" s="255">
        <v>1</v>
      </c>
      <c r="AB60" s="255"/>
      <c r="AC60" s="255">
        <v>1</v>
      </c>
      <c r="AD60" s="255">
        <v>1</v>
      </c>
      <c r="AE60" s="255">
        <v>1</v>
      </c>
      <c r="AF60" s="255">
        <v>1</v>
      </c>
      <c r="AG60" s="255">
        <v>1</v>
      </c>
      <c r="AH60" s="255"/>
      <c r="AI60" s="209">
        <v>1</v>
      </c>
      <c r="AJ60" s="209">
        <v>1</v>
      </c>
      <c r="AK60" s="209">
        <v>1</v>
      </c>
      <c r="AL60" s="209">
        <v>1</v>
      </c>
      <c r="AM60" s="209"/>
      <c r="AN60" s="209"/>
      <c r="AO60" s="209"/>
      <c r="AP60" s="209"/>
      <c r="AQ60" s="209"/>
      <c r="AR60" s="209"/>
      <c r="AS60" s="209"/>
      <c r="AT60" s="209"/>
      <c r="AU60" s="232"/>
      <c r="AV60" s="240">
        <f t="shared" si="2"/>
        <v>16</v>
      </c>
    </row>
    <row r="61" spans="1:48" s="71" customFormat="1" ht="50.1" customHeight="1" x14ac:dyDescent="0.2">
      <c r="A61" s="222">
        <f t="shared" si="1"/>
        <v>57</v>
      </c>
      <c r="B61" s="367" t="s">
        <v>56</v>
      </c>
      <c r="C61" s="363"/>
      <c r="D61" s="167" t="s">
        <v>76</v>
      </c>
      <c r="E61" s="164">
        <v>1</v>
      </c>
      <c r="F61" s="28">
        <v>1</v>
      </c>
      <c r="G61" s="28">
        <v>1</v>
      </c>
      <c r="H61" s="28"/>
      <c r="I61" s="28">
        <v>1</v>
      </c>
      <c r="J61" s="28">
        <v>1</v>
      </c>
      <c r="K61" s="28">
        <v>1</v>
      </c>
      <c r="L61" s="28">
        <v>1</v>
      </c>
      <c r="M61" s="28"/>
      <c r="N61" s="28">
        <v>1</v>
      </c>
      <c r="O61" s="28"/>
      <c r="P61" s="28"/>
      <c r="Q61" s="28">
        <v>1</v>
      </c>
      <c r="R61" s="28">
        <v>1</v>
      </c>
      <c r="S61" s="28">
        <v>1</v>
      </c>
      <c r="T61" s="28">
        <v>1</v>
      </c>
      <c r="U61" s="28">
        <v>1</v>
      </c>
      <c r="V61" s="28"/>
      <c r="W61" s="28">
        <v>1</v>
      </c>
      <c r="X61" s="28">
        <v>1</v>
      </c>
      <c r="Y61" s="28">
        <v>1</v>
      </c>
      <c r="Z61" s="28">
        <v>1</v>
      </c>
      <c r="AA61" s="28"/>
      <c r="AB61" s="28">
        <v>1</v>
      </c>
      <c r="AC61" s="28">
        <v>1</v>
      </c>
      <c r="AD61" s="28">
        <v>1</v>
      </c>
      <c r="AE61" s="28"/>
      <c r="AF61" s="28">
        <v>1</v>
      </c>
      <c r="AG61" s="28"/>
      <c r="AH61" s="28"/>
      <c r="AI61" s="28">
        <v>1</v>
      </c>
      <c r="AJ61" s="28">
        <v>1</v>
      </c>
      <c r="AK61" s="28"/>
      <c r="AL61" s="28">
        <v>1</v>
      </c>
      <c r="AM61" s="28"/>
      <c r="AN61" s="28"/>
      <c r="AO61" s="28"/>
      <c r="AP61" s="28"/>
      <c r="AQ61" s="28"/>
      <c r="AR61" s="28"/>
      <c r="AS61" s="28"/>
      <c r="AT61" s="28"/>
      <c r="AU61" s="231"/>
      <c r="AV61" s="240">
        <f t="shared" si="2"/>
        <v>24</v>
      </c>
    </row>
    <row r="62" spans="1:48" s="71" customFormat="1" ht="50.1" customHeight="1" x14ac:dyDescent="0.2">
      <c r="A62" s="222">
        <f t="shared" si="1"/>
        <v>58</v>
      </c>
      <c r="B62" s="367" t="s">
        <v>28</v>
      </c>
      <c r="C62" s="363"/>
      <c r="D62" s="166" t="s">
        <v>31</v>
      </c>
      <c r="E62" s="164">
        <v>1</v>
      </c>
      <c r="F62" s="28">
        <v>1</v>
      </c>
      <c r="G62" s="28">
        <v>1</v>
      </c>
      <c r="H62" s="28">
        <v>1</v>
      </c>
      <c r="I62" s="28">
        <v>1</v>
      </c>
      <c r="J62" s="28">
        <v>1</v>
      </c>
      <c r="K62" s="28">
        <v>1</v>
      </c>
      <c r="L62" s="28"/>
      <c r="M62" s="28">
        <v>1</v>
      </c>
      <c r="N62" s="28">
        <v>1</v>
      </c>
      <c r="O62" s="28">
        <v>1</v>
      </c>
      <c r="P62" s="28">
        <v>1</v>
      </c>
      <c r="Q62" s="28">
        <v>1</v>
      </c>
      <c r="R62" s="28">
        <v>1</v>
      </c>
      <c r="S62" s="28">
        <v>1</v>
      </c>
      <c r="T62" s="28">
        <v>1</v>
      </c>
      <c r="U62" s="28">
        <v>1</v>
      </c>
      <c r="V62" s="28">
        <v>1</v>
      </c>
      <c r="W62" s="28">
        <v>1</v>
      </c>
      <c r="X62" s="28">
        <v>1</v>
      </c>
      <c r="Y62" s="28">
        <v>1</v>
      </c>
      <c r="Z62" s="28"/>
      <c r="AA62" s="28">
        <v>1</v>
      </c>
      <c r="AB62" s="28">
        <v>1</v>
      </c>
      <c r="AC62" s="28">
        <v>1</v>
      </c>
      <c r="AD62" s="28">
        <v>1</v>
      </c>
      <c r="AE62" s="28"/>
      <c r="AF62" s="28">
        <v>1</v>
      </c>
      <c r="AG62" s="28">
        <v>1</v>
      </c>
      <c r="AH62" s="28">
        <v>1</v>
      </c>
      <c r="AI62" s="28">
        <v>1</v>
      </c>
      <c r="AJ62" s="28">
        <v>1</v>
      </c>
      <c r="AK62" s="28"/>
      <c r="AL62" s="28">
        <v>1</v>
      </c>
      <c r="AM62" s="28"/>
      <c r="AN62" s="28"/>
      <c r="AO62" s="28"/>
      <c r="AP62" s="28"/>
      <c r="AQ62" s="28"/>
      <c r="AR62" s="28"/>
      <c r="AS62" s="28"/>
      <c r="AT62" s="28"/>
      <c r="AU62" s="231"/>
      <c r="AV62" s="240">
        <f t="shared" si="2"/>
        <v>30</v>
      </c>
    </row>
    <row r="63" spans="1:48" s="71" customFormat="1" ht="50.1" customHeight="1" x14ac:dyDescent="0.2">
      <c r="A63" s="222">
        <f t="shared" si="1"/>
        <v>59</v>
      </c>
      <c r="B63" s="367" t="s">
        <v>69</v>
      </c>
      <c r="C63" s="363"/>
      <c r="D63" s="167" t="s">
        <v>79</v>
      </c>
      <c r="E63" s="164">
        <v>1</v>
      </c>
      <c r="F63" s="28">
        <v>1</v>
      </c>
      <c r="G63" s="28">
        <v>1</v>
      </c>
      <c r="H63" s="28">
        <v>1</v>
      </c>
      <c r="I63" s="28">
        <v>1</v>
      </c>
      <c r="J63" s="28">
        <v>1</v>
      </c>
      <c r="K63" s="28">
        <v>1</v>
      </c>
      <c r="L63" s="28">
        <v>1</v>
      </c>
      <c r="M63" s="28">
        <v>1</v>
      </c>
      <c r="N63" s="28">
        <v>1</v>
      </c>
      <c r="O63" s="28">
        <v>1</v>
      </c>
      <c r="P63" s="28">
        <v>1</v>
      </c>
      <c r="Q63" s="28">
        <v>1</v>
      </c>
      <c r="R63" s="28">
        <v>1</v>
      </c>
      <c r="S63" s="28">
        <v>1</v>
      </c>
      <c r="T63" s="28">
        <v>1</v>
      </c>
      <c r="U63" s="28">
        <v>1</v>
      </c>
      <c r="V63" s="28">
        <v>1</v>
      </c>
      <c r="W63" s="28">
        <v>1</v>
      </c>
      <c r="X63" s="28">
        <v>1</v>
      </c>
      <c r="Y63" s="28"/>
      <c r="Z63" s="28">
        <v>1</v>
      </c>
      <c r="AA63" s="28">
        <v>1</v>
      </c>
      <c r="AB63" s="28">
        <v>1</v>
      </c>
      <c r="AC63" s="28"/>
      <c r="AD63" s="28">
        <v>1</v>
      </c>
      <c r="AE63" s="28">
        <v>1</v>
      </c>
      <c r="AF63" s="28">
        <v>1</v>
      </c>
      <c r="AG63" s="28"/>
      <c r="AH63" s="28">
        <v>1</v>
      </c>
      <c r="AI63" s="28">
        <v>1</v>
      </c>
      <c r="AJ63" s="28"/>
      <c r="AK63" s="28">
        <v>1</v>
      </c>
      <c r="AL63" s="28">
        <v>1</v>
      </c>
      <c r="AM63" s="28"/>
      <c r="AN63" s="28"/>
      <c r="AO63" s="28"/>
      <c r="AP63" s="28"/>
      <c r="AQ63" s="28"/>
      <c r="AR63" s="28"/>
      <c r="AS63" s="28"/>
      <c r="AT63" s="28"/>
      <c r="AU63" s="231"/>
      <c r="AV63" s="240">
        <f t="shared" si="2"/>
        <v>30</v>
      </c>
    </row>
    <row r="64" spans="1:48" s="71" customFormat="1" ht="50.1" customHeight="1" x14ac:dyDescent="0.2">
      <c r="A64" s="222">
        <f t="shared" si="1"/>
        <v>60</v>
      </c>
      <c r="B64" s="367" t="s">
        <v>67</v>
      </c>
      <c r="C64" s="363"/>
      <c r="D64" s="167" t="s">
        <v>79</v>
      </c>
      <c r="E64" s="164">
        <v>1</v>
      </c>
      <c r="F64" s="28">
        <v>1</v>
      </c>
      <c r="G64" s="28">
        <v>1</v>
      </c>
      <c r="H64" s="28">
        <v>1</v>
      </c>
      <c r="I64" s="28">
        <v>1</v>
      </c>
      <c r="J64" s="28">
        <v>1</v>
      </c>
      <c r="K64" s="28">
        <v>1</v>
      </c>
      <c r="L64" s="28">
        <v>1</v>
      </c>
      <c r="M64" s="28">
        <v>1</v>
      </c>
      <c r="N64" s="28">
        <v>1</v>
      </c>
      <c r="O64" s="28">
        <v>1</v>
      </c>
      <c r="P64" s="28">
        <v>1</v>
      </c>
      <c r="Q64" s="28">
        <v>1</v>
      </c>
      <c r="R64" s="28">
        <v>1</v>
      </c>
      <c r="S64" s="28">
        <v>1</v>
      </c>
      <c r="T64" s="28">
        <v>1</v>
      </c>
      <c r="U64" s="28">
        <v>1</v>
      </c>
      <c r="V64" s="28"/>
      <c r="W64" s="28">
        <v>1</v>
      </c>
      <c r="X64" s="28">
        <v>1</v>
      </c>
      <c r="Y64" s="28">
        <v>1</v>
      </c>
      <c r="Z64" s="28">
        <v>1</v>
      </c>
      <c r="AA64" s="28">
        <v>1</v>
      </c>
      <c r="AB64" s="28">
        <v>1</v>
      </c>
      <c r="AC64" s="28"/>
      <c r="AD64" s="28">
        <v>1</v>
      </c>
      <c r="AE64" s="28">
        <v>1</v>
      </c>
      <c r="AF64" s="28">
        <v>1</v>
      </c>
      <c r="AG64" s="28">
        <v>1</v>
      </c>
      <c r="AH64" s="28">
        <v>1</v>
      </c>
      <c r="AI64" s="28">
        <v>1</v>
      </c>
      <c r="AJ64" s="28">
        <v>1</v>
      </c>
      <c r="AK64" s="28">
        <v>1</v>
      </c>
      <c r="AL64" s="28">
        <v>1</v>
      </c>
      <c r="AM64" s="28"/>
      <c r="AN64" s="28"/>
      <c r="AO64" s="28"/>
      <c r="AP64" s="28"/>
      <c r="AQ64" s="28"/>
      <c r="AR64" s="28"/>
      <c r="AS64" s="28"/>
      <c r="AT64" s="28"/>
      <c r="AU64" s="231"/>
      <c r="AV64" s="240">
        <f t="shared" si="2"/>
        <v>32</v>
      </c>
    </row>
    <row r="65" spans="1:48" ht="50.1" customHeight="1" x14ac:dyDescent="0.2">
      <c r="A65" s="222">
        <f t="shared" si="1"/>
        <v>61</v>
      </c>
      <c r="B65" s="367" t="s">
        <v>62</v>
      </c>
      <c r="C65" s="363"/>
      <c r="D65" s="166" t="s">
        <v>32</v>
      </c>
      <c r="E65" s="164">
        <v>1</v>
      </c>
      <c r="F65" s="28">
        <v>1</v>
      </c>
      <c r="G65" s="28">
        <v>1</v>
      </c>
      <c r="H65" s="28">
        <v>1</v>
      </c>
      <c r="I65" s="28">
        <v>1</v>
      </c>
      <c r="J65" s="28">
        <v>1</v>
      </c>
      <c r="K65" s="28">
        <v>1</v>
      </c>
      <c r="L65" s="28">
        <v>1</v>
      </c>
      <c r="M65" s="28">
        <v>1</v>
      </c>
      <c r="N65" s="28">
        <v>1</v>
      </c>
      <c r="O65" s="28">
        <v>1</v>
      </c>
      <c r="P65" s="28">
        <v>1</v>
      </c>
      <c r="Q65" s="28">
        <v>1</v>
      </c>
      <c r="R65" s="28">
        <v>1</v>
      </c>
      <c r="S65" s="28">
        <v>1</v>
      </c>
      <c r="T65" s="28">
        <v>1</v>
      </c>
      <c r="U65" s="28">
        <v>1</v>
      </c>
      <c r="V65" s="28">
        <v>1</v>
      </c>
      <c r="W65" s="28">
        <v>1</v>
      </c>
      <c r="X65" s="28">
        <v>1</v>
      </c>
      <c r="Y65" s="28">
        <v>1</v>
      </c>
      <c r="Z65" s="28">
        <v>1</v>
      </c>
      <c r="AA65" s="28">
        <v>1</v>
      </c>
      <c r="AB65" s="28">
        <v>1</v>
      </c>
      <c r="AC65" s="28">
        <v>1</v>
      </c>
      <c r="AD65" s="28">
        <v>1</v>
      </c>
      <c r="AE65" s="28">
        <v>1</v>
      </c>
      <c r="AF65" s="28">
        <v>1</v>
      </c>
      <c r="AG65" s="28">
        <v>1</v>
      </c>
      <c r="AH65" s="28">
        <v>1</v>
      </c>
      <c r="AI65" s="28">
        <v>1</v>
      </c>
      <c r="AJ65" s="28">
        <v>1</v>
      </c>
      <c r="AK65" s="28">
        <v>1</v>
      </c>
      <c r="AL65" s="28">
        <v>1</v>
      </c>
      <c r="AM65" s="28"/>
      <c r="AN65" s="28"/>
      <c r="AO65" s="28"/>
      <c r="AP65" s="28"/>
      <c r="AQ65" s="28"/>
      <c r="AR65" s="28"/>
      <c r="AS65" s="28"/>
      <c r="AT65" s="28"/>
      <c r="AU65" s="234"/>
      <c r="AV65" s="240">
        <f t="shared" si="2"/>
        <v>34</v>
      </c>
    </row>
    <row r="66" spans="1:48" s="71" customFormat="1" ht="50.1" customHeight="1" x14ac:dyDescent="0.2">
      <c r="A66" s="222">
        <f t="shared" si="1"/>
        <v>62</v>
      </c>
      <c r="B66" s="367" t="s">
        <v>49</v>
      </c>
      <c r="C66" s="363"/>
      <c r="D66" s="166" t="s">
        <v>75</v>
      </c>
      <c r="E66" s="164">
        <v>1</v>
      </c>
      <c r="F66" s="28">
        <v>1</v>
      </c>
      <c r="G66" s="28">
        <v>1</v>
      </c>
      <c r="H66" s="28"/>
      <c r="I66" s="28">
        <v>1</v>
      </c>
      <c r="J66" s="28">
        <v>1</v>
      </c>
      <c r="K66" s="28"/>
      <c r="L66" s="28"/>
      <c r="M66" s="28">
        <v>1</v>
      </c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>
        <v>1</v>
      </c>
      <c r="Y66" s="28"/>
      <c r="Z66" s="28"/>
      <c r="AA66" s="28"/>
      <c r="AB66" s="28"/>
      <c r="AC66" s="28">
        <v>1</v>
      </c>
      <c r="AD66" s="28">
        <v>1</v>
      </c>
      <c r="AE66" s="28"/>
      <c r="AF66" s="28"/>
      <c r="AG66" s="28"/>
      <c r="AH66" s="28">
        <v>1</v>
      </c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31"/>
      <c r="AV66" s="240">
        <f t="shared" si="2"/>
        <v>10</v>
      </c>
    </row>
    <row r="67" spans="1:48" s="71" customFormat="1" ht="50.1" customHeight="1" x14ac:dyDescent="0.2">
      <c r="A67" s="222">
        <f t="shared" si="1"/>
        <v>63</v>
      </c>
      <c r="B67" s="367" t="s">
        <v>59</v>
      </c>
      <c r="C67" s="363"/>
      <c r="D67" s="166" t="s">
        <v>32</v>
      </c>
      <c r="E67" s="164">
        <v>1</v>
      </c>
      <c r="F67" s="28">
        <v>1</v>
      </c>
      <c r="G67" s="28">
        <v>1</v>
      </c>
      <c r="H67" s="28">
        <v>1</v>
      </c>
      <c r="I67" s="28">
        <v>1</v>
      </c>
      <c r="J67" s="28">
        <v>1</v>
      </c>
      <c r="K67" s="28">
        <v>1</v>
      </c>
      <c r="L67" s="28">
        <v>1</v>
      </c>
      <c r="M67" s="28">
        <v>1</v>
      </c>
      <c r="N67" s="28"/>
      <c r="O67" s="28"/>
      <c r="P67" s="28"/>
      <c r="Q67" s="28"/>
      <c r="R67" s="28"/>
      <c r="S67" s="28">
        <v>1</v>
      </c>
      <c r="T67" s="28">
        <v>1</v>
      </c>
      <c r="U67" s="28">
        <v>1</v>
      </c>
      <c r="V67" s="28">
        <v>1</v>
      </c>
      <c r="W67" s="28">
        <v>1</v>
      </c>
      <c r="X67" s="28"/>
      <c r="Y67" s="28"/>
      <c r="Z67" s="28">
        <v>1</v>
      </c>
      <c r="AA67" s="28">
        <v>1</v>
      </c>
      <c r="AB67" s="28">
        <v>1</v>
      </c>
      <c r="AC67" s="28"/>
      <c r="AD67" s="28"/>
      <c r="AE67" s="28">
        <v>1</v>
      </c>
      <c r="AF67" s="28">
        <v>1</v>
      </c>
      <c r="AG67" s="28">
        <v>1</v>
      </c>
      <c r="AH67" s="28">
        <v>1</v>
      </c>
      <c r="AI67" s="28"/>
      <c r="AJ67" s="28">
        <v>1</v>
      </c>
      <c r="AK67" s="28">
        <v>1</v>
      </c>
      <c r="AL67" s="28"/>
      <c r="AM67" s="28"/>
      <c r="AN67" s="28"/>
      <c r="AO67" s="28"/>
      <c r="AP67" s="28"/>
      <c r="AQ67" s="28"/>
      <c r="AR67" s="28"/>
      <c r="AS67" s="28"/>
      <c r="AT67" s="28"/>
      <c r="AU67" s="231"/>
      <c r="AV67" s="240">
        <f t="shared" si="2"/>
        <v>23</v>
      </c>
    </row>
    <row r="68" spans="1:48" s="71" customFormat="1" ht="50.1" customHeight="1" thickBot="1" x14ac:dyDescent="0.25">
      <c r="A68" s="369">
        <f t="shared" si="1"/>
        <v>64</v>
      </c>
      <c r="B68" s="370" t="s">
        <v>54</v>
      </c>
      <c r="C68" s="365"/>
      <c r="D68" s="169" t="s">
        <v>76</v>
      </c>
      <c r="E68" s="269">
        <v>1</v>
      </c>
      <c r="F68" s="270">
        <v>1</v>
      </c>
      <c r="G68" s="270">
        <v>1</v>
      </c>
      <c r="H68" s="270">
        <v>1</v>
      </c>
      <c r="I68" s="270">
        <v>1</v>
      </c>
      <c r="J68" s="270">
        <v>1</v>
      </c>
      <c r="K68" s="270">
        <v>1</v>
      </c>
      <c r="L68" s="270">
        <v>1</v>
      </c>
      <c r="M68" s="270">
        <v>1</v>
      </c>
      <c r="N68" s="270">
        <v>1</v>
      </c>
      <c r="O68" s="270">
        <v>1</v>
      </c>
      <c r="P68" s="270"/>
      <c r="Q68" s="270">
        <v>1</v>
      </c>
      <c r="R68" s="270">
        <v>1</v>
      </c>
      <c r="S68" s="270">
        <v>1</v>
      </c>
      <c r="T68" s="270">
        <v>1</v>
      </c>
      <c r="U68" s="270">
        <v>1</v>
      </c>
      <c r="V68" s="270">
        <v>1</v>
      </c>
      <c r="W68" s="270">
        <v>1</v>
      </c>
      <c r="X68" s="270">
        <v>1</v>
      </c>
      <c r="Y68" s="270">
        <v>1</v>
      </c>
      <c r="Z68" s="270">
        <v>1</v>
      </c>
      <c r="AA68" s="270">
        <v>1</v>
      </c>
      <c r="AB68" s="270"/>
      <c r="AC68" s="270">
        <v>1</v>
      </c>
      <c r="AD68" s="270">
        <v>1</v>
      </c>
      <c r="AE68" s="270">
        <v>1</v>
      </c>
      <c r="AF68" s="270">
        <v>1</v>
      </c>
      <c r="AG68" s="270">
        <v>1</v>
      </c>
      <c r="AH68" s="270">
        <v>1</v>
      </c>
      <c r="AI68" s="270">
        <v>1</v>
      </c>
      <c r="AJ68" s="270">
        <v>1</v>
      </c>
      <c r="AK68" s="270">
        <v>1</v>
      </c>
      <c r="AL68" s="270"/>
      <c r="AM68" s="270"/>
      <c r="AN68" s="270"/>
      <c r="AO68" s="270"/>
      <c r="AP68" s="270"/>
      <c r="AQ68" s="270"/>
      <c r="AR68" s="270"/>
      <c r="AS68" s="270"/>
      <c r="AT68" s="270"/>
      <c r="AU68" s="271"/>
      <c r="AV68" s="260">
        <f t="shared" si="2"/>
        <v>31</v>
      </c>
    </row>
    <row r="70" spans="1:48" x14ac:dyDescent="0.2">
      <c r="AU70" s="70"/>
    </row>
    <row r="71" spans="1:48" ht="15.75" x14ac:dyDescent="0.25">
      <c r="B71" s="207" t="s">
        <v>129</v>
      </c>
      <c r="AU71" s="70"/>
    </row>
    <row r="72" spans="1:48" s="71" customFormat="1" ht="56.45" customHeight="1" x14ac:dyDescent="0.2">
      <c r="A72" s="140"/>
      <c r="B72" s="150" t="s">
        <v>147</v>
      </c>
      <c r="C72" s="89"/>
      <c r="D72" s="167" t="s">
        <v>76</v>
      </c>
      <c r="E72" s="164">
        <v>1</v>
      </c>
      <c r="F72" s="28">
        <v>1</v>
      </c>
      <c r="G72" s="28"/>
      <c r="H72" s="28"/>
      <c r="I72" s="28"/>
      <c r="J72" s="28">
        <v>1</v>
      </c>
      <c r="K72" s="28">
        <v>1</v>
      </c>
      <c r="L72" s="28">
        <v>1</v>
      </c>
      <c r="M72" s="28">
        <v>1</v>
      </c>
      <c r="N72" s="28">
        <v>1</v>
      </c>
      <c r="O72" s="28"/>
      <c r="P72" s="28"/>
      <c r="Q72" s="28"/>
      <c r="R72" s="28"/>
      <c r="S72" s="28">
        <v>1</v>
      </c>
      <c r="T72" s="28">
        <v>1</v>
      </c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163">
        <f t="shared" ref="AV72:AV78" si="3">SUM(E72:AU72)</f>
        <v>9</v>
      </c>
    </row>
    <row r="73" spans="1:48" s="71" customFormat="1" ht="61.15" customHeight="1" x14ac:dyDescent="0.2">
      <c r="A73" s="140"/>
      <c r="B73" s="150" t="s">
        <v>146</v>
      </c>
      <c r="C73" s="89"/>
      <c r="D73" s="167" t="s">
        <v>76</v>
      </c>
      <c r="E73" s="164">
        <v>1</v>
      </c>
      <c r="F73" s="28">
        <v>1</v>
      </c>
      <c r="G73" s="28">
        <v>1</v>
      </c>
      <c r="H73" s="28"/>
      <c r="I73" s="28">
        <v>1</v>
      </c>
      <c r="J73" s="28">
        <v>1</v>
      </c>
      <c r="K73" s="28">
        <v>1</v>
      </c>
      <c r="L73" s="28">
        <v>1</v>
      </c>
      <c r="M73" s="28">
        <v>1</v>
      </c>
      <c r="N73" s="28">
        <v>1</v>
      </c>
      <c r="O73" s="28">
        <v>1</v>
      </c>
      <c r="P73" s="28">
        <v>1</v>
      </c>
      <c r="Q73" s="28">
        <v>1</v>
      </c>
      <c r="R73" s="28">
        <v>1</v>
      </c>
      <c r="S73" s="28">
        <v>1</v>
      </c>
      <c r="T73" s="28">
        <v>1</v>
      </c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163">
        <f t="shared" si="3"/>
        <v>15</v>
      </c>
    </row>
    <row r="74" spans="1:48" s="71" customFormat="1" ht="67.900000000000006" customHeight="1" x14ac:dyDescent="0.2">
      <c r="A74" s="140"/>
      <c r="B74" s="150" t="s">
        <v>148</v>
      </c>
      <c r="C74" s="89"/>
      <c r="D74" s="167" t="s">
        <v>76</v>
      </c>
      <c r="E74" s="164">
        <v>1</v>
      </c>
      <c r="F74" s="28">
        <v>1</v>
      </c>
      <c r="G74" s="28">
        <v>1</v>
      </c>
      <c r="H74" s="28"/>
      <c r="I74" s="28">
        <v>1</v>
      </c>
      <c r="J74" s="28">
        <v>1</v>
      </c>
      <c r="K74" s="28">
        <v>1</v>
      </c>
      <c r="L74" s="28">
        <v>1</v>
      </c>
      <c r="M74" s="28">
        <v>1</v>
      </c>
      <c r="N74" s="28">
        <v>1</v>
      </c>
      <c r="O74" s="28">
        <v>1</v>
      </c>
      <c r="P74" s="28">
        <v>1</v>
      </c>
      <c r="Q74" s="28">
        <v>1</v>
      </c>
      <c r="R74" s="28"/>
      <c r="S74" s="28">
        <v>1</v>
      </c>
      <c r="T74" s="28">
        <v>1</v>
      </c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163">
        <f t="shared" si="3"/>
        <v>14</v>
      </c>
    </row>
    <row r="75" spans="1:48" s="71" customFormat="1" ht="61.9" customHeight="1" x14ac:dyDescent="0.2">
      <c r="A75" s="140"/>
      <c r="B75" s="150" t="s">
        <v>145</v>
      </c>
      <c r="C75" s="89"/>
      <c r="D75" s="167" t="s">
        <v>76</v>
      </c>
      <c r="E75" s="164">
        <v>1</v>
      </c>
      <c r="F75" s="28">
        <v>1</v>
      </c>
      <c r="G75" s="28">
        <v>1</v>
      </c>
      <c r="H75" s="28"/>
      <c r="I75" s="28">
        <v>1</v>
      </c>
      <c r="J75" s="28">
        <v>1</v>
      </c>
      <c r="K75" s="28">
        <v>1</v>
      </c>
      <c r="L75" s="28">
        <v>1</v>
      </c>
      <c r="M75" s="28">
        <v>1</v>
      </c>
      <c r="N75" s="28">
        <v>1</v>
      </c>
      <c r="O75" s="28">
        <v>1</v>
      </c>
      <c r="P75" s="28">
        <v>1</v>
      </c>
      <c r="Q75" s="28">
        <v>1</v>
      </c>
      <c r="R75" s="28"/>
      <c r="S75" s="28">
        <v>1</v>
      </c>
      <c r="T75" s="28">
        <v>1</v>
      </c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163">
        <f t="shared" si="3"/>
        <v>14</v>
      </c>
    </row>
    <row r="76" spans="1:48" s="71" customFormat="1" ht="71.25" customHeight="1" x14ac:dyDescent="0.2">
      <c r="A76" s="140"/>
      <c r="B76" s="210" t="s">
        <v>166</v>
      </c>
      <c r="C76" s="89"/>
      <c r="D76" s="211" t="s">
        <v>78</v>
      </c>
      <c r="E76" s="28">
        <v>1</v>
      </c>
      <c r="F76" s="28">
        <v>1</v>
      </c>
      <c r="G76" s="28">
        <v>1</v>
      </c>
      <c r="H76" s="28"/>
      <c r="I76" s="28">
        <v>1</v>
      </c>
      <c r="J76" s="28">
        <v>1</v>
      </c>
      <c r="K76" s="28"/>
      <c r="L76" s="28"/>
      <c r="M76" s="28">
        <v>1</v>
      </c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164"/>
      <c r="AV76" s="163">
        <f t="shared" si="3"/>
        <v>6</v>
      </c>
    </row>
    <row r="77" spans="1:48" s="71" customFormat="1" ht="77.25" customHeight="1" x14ac:dyDescent="0.2">
      <c r="A77" s="222"/>
      <c r="B77" s="210" t="s">
        <v>159</v>
      </c>
      <c r="C77" s="89"/>
      <c r="D77" s="166" t="s">
        <v>78</v>
      </c>
      <c r="E77" s="164">
        <v>1</v>
      </c>
      <c r="F77" s="28">
        <v>1</v>
      </c>
      <c r="G77" s="28">
        <v>1</v>
      </c>
      <c r="H77" s="28"/>
      <c r="I77" s="28">
        <v>1</v>
      </c>
      <c r="J77" s="28"/>
      <c r="K77" s="28"/>
      <c r="L77" s="28">
        <v>1</v>
      </c>
      <c r="M77" s="28">
        <v>1</v>
      </c>
      <c r="N77" s="28">
        <v>1</v>
      </c>
      <c r="O77" s="28">
        <v>1</v>
      </c>
      <c r="P77" s="28">
        <v>1</v>
      </c>
      <c r="Q77" s="28">
        <v>1</v>
      </c>
      <c r="R77" s="28">
        <v>1</v>
      </c>
      <c r="S77" s="28">
        <v>1</v>
      </c>
      <c r="T77" s="28">
        <v>1</v>
      </c>
      <c r="U77" s="28">
        <v>1</v>
      </c>
      <c r="V77" s="28">
        <v>1</v>
      </c>
      <c r="W77" s="28">
        <v>1</v>
      </c>
      <c r="X77" s="28">
        <v>1</v>
      </c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31"/>
      <c r="AV77" s="240">
        <f t="shared" si="3"/>
        <v>17</v>
      </c>
    </row>
    <row r="78" spans="1:48" s="71" customFormat="1" ht="74.25" customHeight="1" x14ac:dyDescent="0.2">
      <c r="A78" s="222"/>
      <c r="B78" s="210" t="s">
        <v>172</v>
      </c>
      <c r="C78" s="89"/>
      <c r="D78" s="166" t="s">
        <v>75</v>
      </c>
      <c r="E78" s="164">
        <v>1</v>
      </c>
      <c r="F78" s="28">
        <v>1</v>
      </c>
      <c r="G78" s="28">
        <v>1</v>
      </c>
      <c r="H78" s="28">
        <v>1</v>
      </c>
      <c r="I78" s="28">
        <v>1</v>
      </c>
      <c r="J78" s="28">
        <v>1</v>
      </c>
      <c r="K78" s="28">
        <v>1</v>
      </c>
      <c r="L78" s="28">
        <v>1</v>
      </c>
      <c r="M78" s="28">
        <v>1</v>
      </c>
      <c r="N78" s="28">
        <v>1</v>
      </c>
      <c r="O78" s="28"/>
      <c r="P78" s="28">
        <v>1</v>
      </c>
      <c r="Q78" s="28">
        <v>1</v>
      </c>
      <c r="R78" s="28">
        <v>1</v>
      </c>
      <c r="S78" s="28">
        <v>1</v>
      </c>
      <c r="T78" s="28"/>
      <c r="U78" s="28">
        <v>1</v>
      </c>
      <c r="V78" s="28"/>
      <c r="W78" s="28"/>
      <c r="X78" s="28"/>
      <c r="Y78" s="28"/>
      <c r="Z78" s="28"/>
      <c r="AA78" s="28"/>
      <c r="AB78" s="290"/>
      <c r="AC78" s="291" t="s">
        <v>171</v>
      </c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31"/>
      <c r="AV78" s="240">
        <f t="shared" si="3"/>
        <v>15</v>
      </c>
    </row>
    <row r="79" spans="1:48" s="71" customFormat="1" ht="75.75" customHeight="1" x14ac:dyDescent="0.2">
      <c r="A79" s="222"/>
      <c r="B79" s="210" t="s">
        <v>198</v>
      </c>
      <c r="C79" s="89"/>
      <c r="D79" s="166" t="s">
        <v>78</v>
      </c>
      <c r="E79" s="164">
        <v>1</v>
      </c>
      <c r="F79" s="28">
        <v>1</v>
      </c>
      <c r="G79" s="28">
        <v>1</v>
      </c>
      <c r="H79" s="28"/>
      <c r="I79" s="28">
        <v>1</v>
      </c>
      <c r="J79" s="28">
        <v>1</v>
      </c>
      <c r="K79" s="28">
        <v>1</v>
      </c>
      <c r="L79" s="28"/>
      <c r="M79" s="28">
        <v>1</v>
      </c>
      <c r="N79" s="28">
        <v>1</v>
      </c>
      <c r="O79" s="28"/>
      <c r="P79" s="28">
        <v>1</v>
      </c>
      <c r="Q79" s="28"/>
      <c r="R79" s="28"/>
      <c r="S79" s="28">
        <v>1</v>
      </c>
      <c r="T79" s="28">
        <v>1</v>
      </c>
      <c r="U79" s="28"/>
      <c r="V79" s="28"/>
      <c r="W79" s="28">
        <v>1</v>
      </c>
      <c r="X79" s="28"/>
      <c r="Y79" s="28"/>
      <c r="Z79" s="28">
        <v>1</v>
      </c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31"/>
      <c r="AV79" s="240">
        <f>SUM(E79:AU79)</f>
        <v>13</v>
      </c>
    </row>
    <row r="80" spans="1:48" s="71" customFormat="1" ht="66" customHeight="1" thickBot="1" x14ac:dyDescent="0.25">
      <c r="A80" s="222"/>
      <c r="B80" s="210" t="s">
        <v>202</v>
      </c>
      <c r="C80" s="89"/>
      <c r="D80" s="166" t="s">
        <v>78</v>
      </c>
      <c r="E80" s="164" t="s">
        <v>100</v>
      </c>
      <c r="F80" s="164" t="s">
        <v>100</v>
      </c>
      <c r="G80" s="164" t="s">
        <v>100</v>
      </c>
      <c r="H80" s="164" t="s">
        <v>100</v>
      </c>
      <c r="I80" s="164" t="s">
        <v>100</v>
      </c>
      <c r="J80" s="164" t="s">
        <v>100</v>
      </c>
      <c r="K80" s="164" t="s">
        <v>100</v>
      </c>
      <c r="L80" s="164" t="s">
        <v>100</v>
      </c>
      <c r="M80" s="164" t="s">
        <v>100</v>
      </c>
      <c r="N80" s="164" t="s">
        <v>100</v>
      </c>
      <c r="O80" s="164" t="s">
        <v>100</v>
      </c>
      <c r="P80" s="164" t="s">
        <v>100</v>
      </c>
      <c r="Q80" s="164" t="s">
        <v>100</v>
      </c>
      <c r="R80" s="164" t="s">
        <v>100</v>
      </c>
      <c r="S80" s="164" t="s">
        <v>100</v>
      </c>
      <c r="T80" s="164" t="s">
        <v>100</v>
      </c>
      <c r="U80" s="164" t="s">
        <v>100</v>
      </c>
      <c r="V80" s="164" t="s">
        <v>100</v>
      </c>
      <c r="W80" s="164" t="s">
        <v>100</v>
      </c>
      <c r="X80" s="164" t="s">
        <v>100</v>
      </c>
      <c r="Y80" s="164" t="s">
        <v>100</v>
      </c>
      <c r="Z80" s="164" t="s">
        <v>100</v>
      </c>
      <c r="AA80" s="164" t="s">
        <v>100</v>
      </c>
      <c r="AB80" s="164" t="s">
        <v>100</v>
      </c>
      <c r="AC80" s="164" t="s">
        <v>100</v>
      </c>
      <c r="AD80" s="164" t="s">
        <v>100</v>
      </c>
      <c r="AE80" s="164" t="s">
        <v>100</v>
      </c>
      <c r="AF80" s="28">
        <v>1</v>
      </c>
      <c r="AG80" s="28"/>
      <c r="AH80" s="291" t="s">
        <v>205</v>
      </c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31"/>
      <c r="AV80" s="240">
        <f>SUM(E80:AU80)</f>
        <v>1</v>
      </c>
    </row>
    <row r="81" spans="1:48" s="26" customFormat="1" ht="16.5" thickBot="1" x14ac:dyDescent="0.25">
      <c r="A81" s="378" t="s">
        <v>167</v>
      </c>
      <c r="B81" s="379"/>
      <c r="C81" s="225"/>
      <c r="D81" s="226"/>
      <c r="E81" s="227">
        <f t="shared" ref="E81:AS81" si="4">SUM(E5:E79)</f>
        <v>64</v>
      </c>
      <c r="F81" s="227">
        <f t="shared" si="4"/>
        <v>62</v>
      </c>
      <c r="G81" s="227">
        <f t="shared" si="4"/>
        <v>61</v>
      </c>
      <c r="H81" s="227">
        <f t="shared" si="4"/>
        <v>45</v>
      </c>
      <c r="I81" s="227">
        <f t="shared" si="4"/>
        <v>63</v>
      </c>
      <c r="J81" s="227">
        <f t="shared" si="4"/>
        <v>62</v>
      </c>
      <c r="K81" s="227">
        <f t="shared" si="4"/>
        <v>58</v>
      </c>
      <c r="L81" s="227">
        <f t="shared" si="4"/>
        <v>56</v>
      </c>
      <c r="M81" s="227">
        <f t="shared" si="4"/>
        <v>59</v>
      </c>
      <c r="N81" s="227">
        <f t="shared" si="4"/>
        <v>56</v>
      </c>
      <c r="O81" s="227">
        <f t="shared" si="4"/>
        <v>52</v>
      </c>
      <c r="P81" s="227">
        <f t="shared" si="4"/>
        <v>54</v>
      </c>
      <c r="Q81" s="227">
        <f t="shared" si="4"/>
        <v>51</v>
      </c>
      <c r="R81" s="227">
        <f t="shared" si="4"/>
        <v>49</v>
      </c>
      <c r="S81" s="227">
        <f t="shared" si="4"/>
        <v>62</v>
      </c>
      <c r="T81" s="227">
        <f t="shared" si="4"/>
        <v>59</v>
      </c>
      <c r="U81" s="227">
        <f t="shared" si="4"/>
        <v>56</v>
      </c>
      <c r="V81" s="227">
        <f t="shared" si="4"/>
        <v>53</v>
      </c>
      <c r="W81" s="227">
        <f t="shared" si="4"/>
        <v>52</v>
      </c>
      <c r="X81" s="227">
        <f t="shared" si="4"/>
        <v>55</v>
      </c>
      <c r="Y81" s="227">
        <f t="shared" si="4"/>
        <v>49</v>
      </c>
      <c r="Z81" s="227">
        <f t="shared" si="4"/>
        <v>45</v>
      </c>
      <c r="AA81" s="227">
        <f t="shared" si="4"/>
        <v>54</v>
      </c>
      <c r="AB81" s="227">
        <f t="shared" si="4"/>
        <v>49</v>
      </c>
      <c r="AC81" s="227">
        <f t="shared" si="4"/>
        <v>52</v>
      </c>
      <c r="AD81" s="227">
        <f t="shared" si="4"/>
        <v>56</v>
      </c>
      <c r="AE81" s="227">
        <f t="shared" si="4"/>
        <v>47</v>
      </c>
      <c r="AF81" s="227">
        <f t="shared" si="4"/>
        <v>54</v>
      </c>
      <c r="AG81" s="227">
        <f t="shared" si="4"/>
        <v>40</v>
      </c>
      <c r="AH81" s="227">
        <f t="shared" si="4"/>
        <v>54</v>
      </c>
      <c r="AI81" s="227">
        <f t="shared" si="4"/>
        <v>52</v>
      </c>
      <c r="AJ81" s="227">
        <f t="shared" si="4"/>
        <v>55</v>
      </c>
      <c r="AK81" s="227">
        <f t="shared" si="4"/>
        <v>55</v>
      </c>
      <c r="AL81" s="227">
        <f t="shared" si="4"/>
        <v>47</v>
      </c>
      <c r="AM81" s="227">
        <f t="shared" si="4"/>
        <v>0</v>
      </c>
      <c r="AN81" s="227">
        <f t="shared" si="4"/>
        <v>0</v>
      </c>
      <c r="AO81" s="227">
        <f t="shared" si="4"/>
        <v>0</v>
      </c>
      <c r="AP81" s="227">
        <f t="shared" si="4"/>
        <v>0</v>
      </c>
      <c r="AQ81" s="227">
        <f t="shared" si="4"/>
        <v>0</v>
      </c>
      <c r="AR81" s="227">
        <f t="shared" si="4"/>
        <v>0</v>
      </c>
      <c r="AS81" s="227">
        <f t="shared" si="4"/>
        <v>0</v>
      </c>
      <c r="AT81" s="227">
        <f>SUM(AT5:AT68)</f>
        <v>0</v>
      </c>
      <c r="AU81" s="238">
        <f>SUM(AU5:AU68)</f>
        <v>0</v>
      </c>
      <c r="AV81" s="272"/>
    </row>
    <row r="82" spans="1:48" x14ac:dyDescent="0.2">
      <c r="AU82" s="70"/>
    </row>
    <row r="83" spans="1:48" x14ac:dyDescent="0.2">
      <c r="AU83" s="70"/>
    </row>
    <row r="84" spans="1:48" x14ac:dyDescent="0.2">
      <c r="AU84" s="70"/>
    </row>
    <row r="85" spans="1:48" x14ac:dyDescent="0.2">
      <c r="AU85" s="70"/>
    </row>
    <row r="86" spans="1:48" x14ac:dyDescent="0.2">
      <c r="AU86" s="70"/>
    </row>
    <row r="88" spans="1:48" x14ac:dyDescent="0.2">
      <c r="AU88" s="70"/>
    </row>
    <row r="89" spans="1:48" x14ac:dyDescent="0.2">
      <c r="AU89" s="70"/>
    </row>
    <row r="90" spans="1:48" x14ac:dyDescent="0.2">
      <c r="AU90" s="70"/>
    </row>
    <row r="91" spans="1:48" x14ac:dyDescent="0.2">
      <c r="AU91" s="70"/>
    </row>
    <row r="92" spans="1:48" x14ac:dyDescent="0.2">
      <c r="AU92" s="70"/>
    </row>
    <row r="93" spans="1:48" x14ac:dyDescent="0.2">
      <c r="AU93" s="70"/>
    </row>
    <row r="94" spans="1:48" x14ac:dyDescent="0.2">
      <c r="AU94" s="70"/>
    </row>
    <row r="95" spans="1:48" x14ac:dyDescent="0.2">
      <c r="AU95" s="70"/>
    </row>
    <row r="96" spans="1:48" x14ac:dyDescent="0.2">
      <c r="AU96" s="70"/>
    </row>
    <row r="97" spans="47:47" x14ac:dyDescent="0.2">
      <c r="AU97" s="70"/>
    </row>
    <row r="98" spans="47:47" x14ac:dyDescent="0.2">
      <c r="AU98" s="70"/>
    </row>
    <row r="99" spans="47:47" x14ac:dyDescent="0.2">
      <c r="AU99" s="70"/>
    </row>
    <row r="100" spans="47:47" x14ac:dyDescent="0.2">
      <c r="AU100" s="70"/>
    </row>
    <row r="101" spans="47:47" x14ac:dyDescent="0.2">
      <c r="AU101" s="70"/>
    </row>
    <row r="102" spans="47:47" x14ac:dyDescent="0.2">
      <c r="AU102" s="70"/>
    </row>
    <row r="103" spans="47:47" x14ac:dyDescent="0.2">
      <c r="AU103" s="70"/>
    </row>
    <row r="104" spans="47:47" x14ac:dyDescent="0.2">
      <c r="AU104" s="70"/>
    </row>
    <row r="105" spans="47:47" x14ac:dyDescent="0.2">
      <c r="AU105" s="70"/>
    </row>
    <row r="106" spans="47:47" x14ac:dyDescent="0.2">
      <c r="AU106" s="70"/>
    </row>
    <row r="107" spans="47:47" x14ac:dyDescent="0.2">
      <c r="AU107" s="70"/>
    </row>
    <row r="108" spans="47:47" x14ac:dyDescent="0.2">
      <c r="AU108" s="70"/>
    </row>
    <row r="109" spans="47:47" x14ac:dyDescent="0.2">
      <c r="AU109" s="70"/>
    </row>
    <row r="110" spans="47:47" x14ac:dyDescent="0.2">
      <c r="AU110" s="70"/>
    </row>
    <row r="111" spans="47:47" x14ac:dyDescent="0.2">
      <c r="AU111" s="70"/>
    </row>
    <row r="112" spans="47:47" x14ac:dyDescent="0.2">
      <c r="AU112" s="70"/>
    </row>
    <row r="113" spans="47:47" x14ac:dyDescent="0.2">
      <c r="AU113" s="70"/>
    </row>
    <row r="114" spans="47:47" x14ac:dyDescent="0.2">
      <c r="AU114" s="70"/>
    </row>
    <row r="115" spans="47:47" x14ac:dyDescent="0.2">
      <c r="AU115" s="70"/>
    </row>
    <row r="116" spans="47:47" x14ac:dyDescent="0.2">
      <c r="AU116" s="70"/>
    </row>
    <row r="117" spans="47:47" x14ac:dyDescent="0.2">
      <c r="AU117" s="70"/>
    </row>
    <row r="118" spans="47:47" x14ac:dyDescent="0.2">
      <c r="AU118" s="70"/>
    </row>
    <row r="119" spans="47:47" x14ac:dyDescent="0.2">
      <c r="AU119" s="70"/>
    </row>
    <row r="120" spans="47:47" x14ac:dyDescent="0.2">
      <c r="AU120" s="70"/>
    </row>
    <row r="121" spans="47:47" x14ac:dyDescent="0.2">
      <c r="AU121" s="70"/>
    </row>
    <row r="122" spans="47:47" x14ac:dyDescent="0.2">
      <c r="AU122" s="70"/>
    </row>
    <row r="123" spans="47:47" x14ac:dyDescent="0.2">
      <c r="AU123" s="70"/>
    </row>
    <row r="124" spans="47:47" x14ac:dyDescent="0.2">
      <c r="AU124" s="70"/>
    </row>
    <row r="125" spans="47:47" x14ac:dyDescent="0.2">
      <c r="AU125" s="70"/>
    </row>
    <row r="126" spans="47:47" x14ac:dyDescent="0.2">
      <c r="AU126" s="70"/>
    </row>
    <row r="127" spans="47:47" x14ac:dyDescent="0.2">
      <c r="AU127" s="70"/>
    </row>
    <row r="128" spans="47:47" x14ac:dyDescent="0.2">
      <c r="AU128" s="70"/>
    </row>
    <row r="129" spans="47:47" x14ac:dyDescent="0.2">
      <c r="AU129" s="70"/>
    </row>
    <row r="130" spans="47:47" x14ac:dyDescent="0.2">
      <c r="AU130" s="70"/>
    </row>
    <row r="131" spans="47:47" x14ac:dyDescent="0.2">
      <c r="AU131" s="70"/>
    </row>
    <row r="132" spans="47:47" x14ac:dyDescent="0.2">
      <c r="AU132" s="70"/>
    </row>
    <row r="133" spans="47:47" x14ac:dyDescent="0.2">
      <c r="AU133" s="70"/>
    </row>
    <row r="134" spans="47:47" x14ac:dyDescent="0.2">
      <c r="AU134" s="70"/>
    </row>
    <row r="135" spans="47:47" x14ac:dyDescent="0.2">
      <c r="AU135" s="70"/>
    </row>
    <row r="136" spans="47:47" x14ac:dyDescent="0.2">
      <c r="AU136" s="70"/>
    </row>
    <row r="137" spans="47:47" x14ac:dyDescent="0.2">
      <c r="AU137" s="70"/>
    </row>
    <row r="138" spans="47:47" x14ac:dyDescent="0.2">
      <c r="AU138" s="70"/>
    </row>
    <row r="139" spans="47:47" x14ac:dyDescent="0.2">
      <c r="AU139" s="70"/>
    </row>
    <row r="140" spans="47:47" x14ac:dyDescent="0.2">
      <c r="AU140" s="70"/>
    </row>
    <row r="141" spans="47:47" x14ac:dyDescent="0.2">
      <c r="AU141" s="70"/>
    </row>
    <row r="142" spans="47:47" x14ac:dyDescent="0.2">
      <c r="AU142" s="70"/>
    </row>
    <row r="143" spans="47:47" x14ac:dyDescent="0.2">
      <c r="AU143" s="70"/>
    </row>
    <row r="144" spans="47:47" x14ac:dyDescent="0.2">
      <c r="AU144" s="70"/>
    </row>
    <row r="145" spans="47:47" x14ac:dyDescent="0.2">
      <c r="AU145" s="70"/>
    </row>
    <row r="146" spans="47:47" x14ac:dyDescent="0.2">
      <c r="AU146" s="70"/>
    </row>
    <row r="147" spans="47:47" x14ac:dyDescent="0.2">
      <c r="AU147" s="70"/>
    </row>
    <row r="148" spans="47:47" x14ac:dyDescent="0.2">
      <c r="AU148" s="70"/>
    </row>
    <row r="149" spans="47:47" x14ac:dyDescent="0.2">
      <c r="AU149" s="70"/>
    </row>
    <row r="150" spans="47:47" x14ac:dyDescent="0.2">
      <c r="AU150" s="70"/>
    </row>
    <row r="151" spans="47:47" x14ac:dyDescent="0.2">
      <c r="AU151" s="70"/>
    </row>
    <row r="152" spans="47:47" x14ac:dyDescent="0.2">
      <c r="AU152" s="70"/>
    </row>
    <row r="153" spans="47:47" x14ac:dyDescent="0.2">
      <c r="AU153" s="70"/>
    </row>
    <row r="154" spans="47:47" x14ac:dyDescent="0.2">
      <c r="AU154" s="70"/>
    </row>
    <row r="155" spans="47:47" x14ac:dyDescent="0.2">
      <c r="AU155" s="70"/>
    </row>
    <row r="156" spans="47:47" x14ac:dyDescent="0.2">
      <c r="AU156" s="70"/>
    </row>
    <row r="157" spans="47:47" x14ac:dyDescent="0.2">
      <c r="AU157" s="70"/>
    </row>
    <row r="158" spans="47:47" x14ac:dyDescent="0.2">
      <c r="AU158" s="70"/>
    </row>
    <row r="159" spans="47:47" x14ac:dyDescent="0.2">
      <c r="AU159" s="70"/>
    </row>
    <row r="160" spans="47:47" x14ac:dyDescent="0.2">
      <c r="AU160" s="70"/>
    </row>
    <row r="161" spans="47:47" x14ac:dyDescent="0.2">
      <c r="AU161" s="70"/>
    </row>
    <row r="162" spans="47:47" x14ac:dyDescent="0.2">
      <c r="AU162" s="70"/>
    </row>
    <row r="163" spans="47:47" x14ac:dyDescent="0.2">
      <c r="AU163" s="70"/>
    </row>
    <row r="164" spans="47:47" x14ac:dyDescent="0.2">
      <c r="AU164" s="70"/>
    </row>
    <row r="165" spans="47:47" x14ac:dyDescent="0.2">
      <c r="AU165" s="70"/>
    </row>
    <row r="166" spans="47:47" x14ac:dyDescent="0.2">
      <c r="AU166" s="70"/>
    </row>
    <row r="167" spans="47:47" x14ac:dyDescent="0.2">
      <c r="AU167" s="70"/>
    </row>
    <row r="168" spans="47:47" x14ac:dyDescent="0.2">
      <c r="AU168" s="70"/>
    </row>
    <row r="169" spans="47:47" x14ac:dyDescent="0.2">
      <c r="AU169" s="70"/>
    </row>
    <row r="170" spans="47:47" x14ac:dyDescent="0.2">
      <c r="AU170" s="70"/>
    </row>
    <row r="171" spans="47:47" x14ac:dyDescent="0.2">
      <c r="AU171" s="70"/>
    </row>
    <row r="172" spans="47:47" x14ac:dyDescent="0.2">
      <c r="AU172" s="70"/>
    </row>
    <row r="173" spans="47:47" x14ac:dyDescent="0.2">
      <c r="AU173" s="70"/>
    </row>
    <row r="174" spans="47:47" x14ac:dyDescent="0.2">
      <c r="AU174" s="70"/>
    </row>
    <row r="175" spans="47:47" x14ac:dyDescent="0.2">
      <c r="AU175" s="70"/>
    </row>
    <row r="176" spans="47:47" x14ac:dyDescent="0.2">
      <c r="AU176" s="70"/>
    </row>
    <row r="177" spans="47:47" x14ac:dyDescent="0.2">
      <c r="AU177" s="70"/>
    </row>
    <row r="178" spans="47:47" x14ac:dyDescent="0.2">
      <c r="AU178" s="70"/>
    </row>
    <row r="179" spans="47:47" x14ac:dyDescent="0.2">
      <c r="AU179" s="70"/>
    </row>
    <row r="180" spans="47:47" x14ac:dyDescent="0.2">
      <c r="AU180" s="70"/>
    </row>
    <row r="181" spans="47:47" x14ac:dyDescent="0.2">
      <c r="AU181" s="70"/>
    </row>
    <row r="182" spans="47:47" x14ac:dyDescent="0.2">
      <c r="AU182" s="70"/>
    </row>
    <row r="183" spans="47:47" ht="14.25" customHeight="1" x14ac:dyDescent="0.2">
      <c r="AU183" s="70"/>
    </row>
    <row r="184" spans="47:47" ht="14.25" customHeight="1" x14ac:dyDescent="0.2">
      <c r="AU184" s="70"/>
    </row>
    <row r="185" spans="47:47" ht="14.25" customHeight="1" x14ac:dyDescent="0.2">
      <c r="AU185" s="70"/>
    </row>
    <row r="186" spans="47:47" ht="14.25" customHeight="1" x14ac:dyDescent="0.2">
      <c r="AU186" s="70"/>
    </row>
    <row r="187" spans="47:47" ht="14.25" customHeight="1" x14ac:dyDescent="0.2">
      <c r="AU187" s="70"/>
    </row>
    <row r="188" spans="47:47" ht="14.25" customHeight="1" x14ac:dyDescent="0.2">
      <c r="AU188" s="70"/>
    </row>
    <row r="189" spans="47:47" ht="14.25" customHeight="1" x14ac:dyDescent="0.2">
      <c r="AU189" s="70"/>
    </row>
    <row r="190" spans="47:47" ht="14.25" customHeight="1" x14ac:dyDescent="0.2">
      <c r="AU190" s="70"/>
    </row>
    <row r="191" spans="47:47" ht="14.25" customHeight="1" x14ac:dyDescent="0.2">
      <c r="AU191" s="70"/>
    </row>
    <row r="192" spans="47:47" ht="14.25" customHeight="1" x14ac:dyDescent="0.2">
      <c r="AU192" s="70"/>
    </row>
    <row r="193" spans="47:47" ht="14.25" customHeight="1" x14ac:dyDescent="0.2">
      <c r="AU193" s="70"/>
    </row>
    <row r="194" spans="47:47" ht="14.25" customHeight="1" x14ac:dyDescent="0.2">
      <c r="AU194" s="70"/>
    </row>
  </sheetData>
  <mergeCells count="5">
    <mergeCell ref="A1:B1"/>
    <mergeCell ref="AV2:AV3"/>
    <mergeCell ref="A81:B81"/>
    <mergeCell ref="B2:B4"/>
    <mergeCell ref="A2:A4"/>
  </mergeCells>
  <phoneticPr fontId="2" type="noConversion"/>
  <pageMargins left="0.45" right="0.17" top="0.43" bottom="0.53" header="0.28000000000000003" footer="0.36"/>
  <pageSetup paperSize="9" scale="85" orientation="portrait" verticalDpi="300" r:id="rId1"/>
  <headerFooter alignWithMargins="0">
    <oddFooter>&amp;L&amp;D&amp;R&amp;P  /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5E525-8355-402A-909B-E7972E03023E}">
  <sheetPr codeName="Лист12"/>
  <dimension ref="A1:AK11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O7" sqref="O7"/>
    </sheetView>
  </sheetViews>
  <sheetFormatPr defaultColWidth="36.7109375" defaultRowHeight="12.75" x14ac:dyDescent="0.2"/>
  <cols>
    <col min="1" max="1" width="3.42578125" customWidth="1"/>
    <col min="2" max="2" width="33.5703125" customWidth="1"/>
    <col min="3" max="3" width="10.28515625" customWidth="1"/>
    <col min="4" max="8" width="8.7109375" customWidth="1"/>
    <col min="9" max="9" width="9.85546875" customWidth="1"/>
    <col min="10" max="10" width="10.85546875" customWidth="1"/>
    <col min="11" max="11" width="9.5703125" customWidth="1"/>
    <col min="12" max="13" width="8.7109375" customWidth="1"/>
    <col min="14" max="15" width="9.85546875" customWidth="1"/>
    <col min="16" max="18" width="9.85546875" hidden="1" customWidth="1"/>
    <col min="19" max="19" width="8.7109375" hidden="1" customWidth="1"/>
    <col min="20" max="20" width="8.5703125" hidden="1" customWidth="1"/>
    <col min="21" max="22" width="8.85546875" hidden="1" customWidth="1"/>
    <col min="23" max="23" width="9.42578125" hidden="1" customWidth="1"/>
    <col min="24" max="25" width="9.85546875" hidden="1" customWidth="1"/>
    <col min="26" max="26" width="9.140625" hidden="1" customWidth="1"/>
    <col min="27" max="36" width="9.85546875" hidden="1" customWidth="1"/>
    <col min="37" max="37" width="7.28515625" customWidth="1"/>
  </cols>
  <sheetData>
    <row r="1" spans="1:37" ht="15.6" customHeight="1" x14ac:dyDescent="0.2">
      <c r="A1" s="424" t="s">
        <v>155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</row>
    <row r="2" spans="1:37" x14ac:dyDescent="0.2">
      <c r="A2" s="424"/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</row>
    <row r="3" spans="1:37" ht="33" customHeight="1" thickBot="1" x14ac:dyDescent="0.25">
      <c r="A3" s="434"/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AE3" s="38"/>
      <c r="AF3" s="38"/>
      <c r="AG3" s="38"/>
      <c r="AH3" s="38"/>
      <c r="AI3" s="38"/>
      <c r="AJ3" s="77"/>
      <c r="AK3" s="38"/>
    </row>
    <row r="4" spans="1:37" s="32" customFormat="1" ht="15.6" customHeight="1" x14ac:dyDescent="0.2">
      <c r="A4" s="430" t="s">
        <v>0</v>
      </c>
      <c r="B4" s="432" t="s">
        <v>2</v>
      </c>
      <c r="C4" s="30">
        <v>44176</v>
      </c>
      <c r="D4" s="31">
        <v>44225</v>
      </c>
      <c r="E4" s="31">
        <v>44253</v>
      </c>
      <c r="F4" s="31">
        <v>44337</v>
      </c>
      <c r="G4" s="31">
        <v>44417</v>
      </c>
      <c r="H4" s="31">
        <v>44508</v>
      </c>
      <c r="I4" s="31">
        <v>44551</v>
      </c>
      <c r="J4" s="31">
        <v>44606</v>
      </c>
      <c r="K4" s="31">
        <v>44694</v>
      </c>
      <c r="L4" s="61">
        <v>44774</v>
      </c>
      <c r="M4" s="61">
        <v>44859</v>
      </c>
      <c r="N4" s="31"/>
      <c r="O4" s="31"/>
      <c r="P4" s="31"/>
      <c r="Q4" s="31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1"/>
      <c r="AG4" s="31"/>
      <c r="AH4" s="31"/>
      <c r="AI4" s="31"/>
      <c r="AJ4" s="78"/>
      <c r="AK4" s="73" t="s">
        <v>10</v>
      </c>
    </row>
    <row r="5" spans="1:37" ht="16.5" thickBot="1" x14ac:dyDescent="0.25">
      <c r="A5" s="431"/>
      <c r="B5" s="433"/>
      <c r="C5" s="3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5">
        <v>1</v>
      </c>
      <c r="M5" s="4">
        <v>1</v>
      </c>
      <c r="N5" s="4"/>
      <c r="O5" s="4"/>
      <c r="P5" s="4"/>
      <c r="Q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4"/>
      <c r="AF5" s="4"/>
      <c r="AG5" s="4"/>
      <c r="AH5" s="4"/>
      <c r="AI5" s="4"/>
      <c r="AJ5" s="79"/>
      <c r="AK5" s="145">
        <f>SUM(C5:AI5)</f>
        <v>11</v>
      </c>
    </row>
    <row r="6" spans="1:37" s="41" customFormat="1" ht="30" x14ac:dyDescent="0.2">
      <c r="A6" s="87">
        <v>1</v>
      </c>
      <c r="B6" s="159" t="s">
        <v>92</v>
      </c>
      <c r="C6" s="7">
        <v>1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9">
        <v>1</v>
      </c>
      <c r="M6" s="8">
        <v>1</v>
      </c>
      <c r="N6" s="8"/>
      <c r="O6" s="8"/>
      <c r="P6" s="8"/>
      <c r="Q6" s="8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9"/>
      <c r="AK6" s="133">
        <f>SUM(C6:AJ6)</f>
        <v>11</v>
      </c>
    </row>
    <row r="7" spans="1:37" s="41" customFormat="1" ht="30" x14ac:dyDescent="0.2">
      <c r="A7" s="87">
        <v>2</v>
      </c>
      <c r="B7" s="159" t="s">
        <v>93</v>
      </c>
      <c r="C7" s="7">
        <v>1</v>
      </c>
      <c r="D7" s="8">
        <v>1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9">
        <v>1</v>
      </c>
      <c r="M7" s="8">
        <v>1</v>
      </c>
      <c r="N7" s="8"/>
      <c r="O7" s="8"/>
      <c r="P7" s="8"/>
      <c r="Q7" s="8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9"/>
      <c r="AK7" s="133">
        <f>SUM(F7:AJ7)</f>
        <v>8</v>
      </c>
    </row>
    <row r="8" spans="1:37" s="41" customFormat="1" ht="45" x14ac:dyDescent="0.2">
      <c r="A8" s="87">
        <v>3</v>
      </c>
      <c r="B8" s="159" t="s">
        <v>106</v>
      </c>
      <c r="C8" s="11" t="s">
        <v>100</v>
      </c>
      <c r="D8" s="12"/>
      <c r="E8" s="12"/>
      <c r="F8" s="12"/>
      <c r="G8" s="12"/>
      <c r="H8" s="12"/>
      <c r="I8" s="12"/>
      <c r="J8" s="12"/>
      <c r="K8" s="12"/>
      <c r="L8" s="13"/>
      <c r="M8" s="12"/>
      <c r="N8" s="12"/>
      <c r="O8" s="12"/>
      <c r="P8" s="12"/>
      <c r="Q8" s="12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47"/>
      <c r="AF8" s="47"/>
      <c r="AG8" s="47"/>
      <c r="AH8" s="47"/>
      <c r="AI8" s="47"/>
      <c r="AJ8" s="16"/>
      <c r="AK8" s="133">
        <f>SUM(C8:AJ8)</f>
        <v>0</v>
      </c>
    </row>
    <row r="9" spans="1:37" s="41" customFormat="1" ht="30.75" thickBot="1" x14ac:dyDescent="0.25">
      <c r="A9" s="87">
        <v>4</v>
      </c>
      <c r="B9" s="170" t="s">
        <v>107</v>
      </c>
      <c r="C9" s="11" t="s">
        <v>100</v>
      </c>
      <c r="D9" s="12">
        <v>1</v>
      </c>
      <c r="E9" s="12">
        <v>1</v>
      </c>
      <c r="F9" s="11">
        <v>1</v>
      </c>
      <c r="G9" s="12">
        <v>1</v>
      </c>
      <c r="H9" s="12">
        <v>1</v>
      </c>
      <c r="I9" s="11">
        <v>1</v>
      </c>
      <c r="J9" s="12">
        <v>1</v>
      </c>
      <c r="K9" s="12">
        <v>1</v>
      </c>
      <c r="L9" s="11">
        <v>1</v>
      </c>
      <c r="M9" s="12">
        <v>1</v>
      </c>
      <c r="N9" s="12"/>
      <c r="O9" s="11"/>
      <c r="P9" s="12"/>
      <c r="Q9" s="12"/>
      <c r="R9" s="11"/>
      <c r="S9" s="12"/>
      <c r="T9" s="12"/>
      <c r="U9" s="11"/>
      <c r="V9" s="12"/>
      <c r="W9" s="11"/>
      <c r="X9" s="7"/>
      <c r="Y9" s="7"/>
      <c r="Z9" s="7"/>
      <c r="AA9" s="7"/>
      <c r="AB9" s="7"/>
      <c r="AC9" s="7"/>
      <c r="AD9" s="7"/>
      <c r="AE9" s="47"/>
      <c r="AF9" s="47"/>
      <c r="AG9" s="47"/>
      <c r="AH9" s="47"/>
      <c r="AI9" s="47"/>
      <c r="AJ9" s="16"/>
      <c r="AK9" s="133">
        <f>SUM(C9:AJ9)</f>
        <v>10</v>
      </c>
    </row>
    <row r="10" spans="1:37" s="41" customFormat="1" ht="0.6" customHeight="1" thickBot="1" x14ac:dyDescent="0.25">
      <c r="A10" s="135"/>
      <c r="B10" s="171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43"/>
      <c r="AF10" s="43"/>
      <c r="AG10" s="43"/>
      <c r="AH10" s="43"/>
      <c r="AI10" s="43"/>
      <c r="AJ10" s="45"/>
      <c r="AK10" s="146">
        <f>SUM(C10:AJ10)</f>
        <v>0</v>
      </c>
    </row>
    <row r="11" spans="1:37" ht="16.5" thickBot="1" x14ac:dyDescent="0.3">
      <c r="A11" s="428" t="s">
        <v>1</v>
      </c>
      <c r="B11" s="429"/>
      <c r="C11" s="35">
        <f t="shared" ref="C11:R11" si="0">SUM(C6:C10)</f>
        <v>2</v>
      </c>
      <c r="D11" s="39">
        <f t="shared" si="0"/>
        <v>3</v>
      </c>
      <c r="E11" s="39">
        <f t="shared" si="0"/>
        <v>3</v>
      </c>
      <c r="F11" s="39">
        <f t="shared" si="0"/>
        <v>3</v>
      </c>
      <c r="G11" s="39">
        <f t="shared" si="0"/>
        <v>3</v>
      </c>
      <c r="H11" s="39">
        <f t="shared" si="0"/>
        <v>3</v>
      </c>
      <c r="I11" s="39">
        <f t="shared" si="0"/>
        <v>3</v>
      </c>
      <c r="J11" s="39">
        <f t="shared" si="0"/>
        <v>3</v>
      </c>
      <c r="K11" s="39">
        <f t="shared" si="0"/>
        <v>3</v>
      </c>
      <c r="L11" s="42">
        <f t="shared" si="0"/>
        <v>3</v>
      </c>
      <c r="M11" s="42">
        <f t="shared" si="0"/>
        <v>3</v>
      </c>
      <c r="N11" s="42">
        <f t="shared" si="0"/>
        <v>0</v>
      </c>
      <c r="O11" s="42">
        <f t="shared" si="0"/>
        <v>0</v>
      </c>
      <c r="P11" s="42">
        <f t="shared" si="0"/>
        <v>0</v>
      </c>
      <c r="Q11" s="42">
        <f t="shared" si="0"/>
        <v>0</v>
      </c>
      <c r="R11" s="42">
        <f t="shared" si="0"/>
        <v>0</v>
      </c>
      <c r="S11" s="42">
        <f t="shared" ref="S11:AE11" si="1">SUM(S6:S10)</f>
        <v>0</v>
      </c>
      <c r="T11" s="42">
        <f t="shared" si="1"/>
        <v>0</v>
      </c>
      <c r="U11" s="42">
        <f t="shared" si="1"/>
        <v>0</v>
      </c>
      <c r="V11" s="42">
        <f t="shared" si="1"/>
        <v>0</v>
      </c>
      <c r="W11" s="42">
        <f t="shared" si="1"/>
        <v>0</v>
      </c>
      <c r="X11" s="42">
        <f t="shared" si="1"/>
        <v>0</v>
      </c>
      <c r="Y11" s="42">
        <f t="shared" si="1"/>
        <v>0</v>
      </c>
      <c r="Z11" s="42">
        <f t="shared" si="1"/>
        <v>0</v>
      </c>
      <c r="AA11" s="42">
        <f t="shared" si="1"/>
        <v>0</v>
      </c>
      <c r="AB11" s="42">
        <f t="shared" si="1"/>
        <v>0</v>
      </c>
      <c r="AC11" s="42">
        <f t="shared" si="1"/>
        <v>0</v>
      </c>
      <c r="AD11" s="42">
        <f t="shared" si="1"/>
        <v>0</v>
      </c>
      <c r="AE11" s="42">
        <f t="shared" si="1"/>
        <v>0</v>
      </c>
      <c r="AF11" s="42">
        <f>SUM(AF6:AF10)</f>
        <v>0</v>
      </c>
      <c r="AG11" s="42">
        <f>SUM(AG6:AG10)</f>
        <v>0</v>
      </c>
      <c r="AH11" s="42">
        <f>SUM(AH6:AH10)</f>
        <v>0</v>
      </c>
      <c r="AI11" s="42">
        <f>SUM(AI6:AI10)</f>
        <v>0</v>
      </c>
      <c r="AJ11" s="42"/>
      <c r="AK11" s="76"/>
    </row>
  </sheetData>
  <mergeCells count="4">
    <mergeCell ref="A11:B11"/>
    <mergeCell ref="A4:A5"/>
    <mergeCell ref="B4:B5"/>
    <mergeCell ref="A1:N3"/>
  </mergeCells>
  <phoneticPr fontId="2" type="noConversion"/>
  <pageMargins left="1.33" right="0.35" top="1" bottom="1" header="0.5" footer="0.5"/>
  <pageSetup paperSize="9" orientation="landscape" verticalDpi="0" r:id="rId1"/>
  <headerFooter alignWithMargins="0">
    <oddHeader>&amp;C&amp;"Arial Cyr,полужирный"&amp;11ПОСТІЙНА КОМІСІЯ З ПИТАНЬ МІСЦЕВОГО САМОВРЯДУВАННЯ, РОЗВИТКУ ТЕРИТОРІЙ ТА ЄВРОПЕЙСЬКОЇ ІНТЕГРАЦІЇ</oddHeader>
    <oddFooter>&amp;L&amp;D&amp;R&amp;P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58950-92CF-4376-9D68-140C216BC387}">
  <sheetPr codeName="Лист6"/>
  <dimension ref="A3:AC16"/>
  <sheetViews>
    <sheetView topLeftCell="A4" workbookViewId="0">
      <pane xSplit="2" ySplit="4" topLeftCell="C8" activePane="bottomRight" state="frozen"/>
      <selection activeCell="A4" sqref="A4"/>
      <selection pane="topRight" activeCell="C4" sqref="C4"/>
      <selection pane="bottomLeft" activeCell="A11" sqref="A11"/>
      <selection pane="bottomRight" activeCell="A4" sqref="A4:F5"/>
    </sheetView>
  </sheetViews>
  <sheetFormatPr defaultColWidth="18.5703125" defaultRowHeight="12.75" x14ac:dyDescent="0.2"/>
  <cols>
    <col min="1" max="1" width="3.42578125" style="41" customWidth="1"/>
    <col min="2" max="2" width="32.28515625" customWidth="1"/>
    <col min="3" max="3" width="9.5703125" customWidth="1"/>
    <col min="4" max="7" width="8.7109375" customWidth="1"/>
    <col min="8" max="8" width="9" customWidth="1"/>
    <col min="9" max="9" width="8.7109375" customWidth="1"/>
    <col min="10" max="10" width="8.5703125" customWidth="1"/>
    <col min="11" max="13" width="8.7109375" customWidth="1"/>
    <col min="14" max="14" width="10" customWidth="1"/>
    <col min="15" max="17" width="8.7109375" customWidth="1"/>
    <col min="18" max="18" width="9.7109375" customWidth="1"/>
    <col min="19" max="25" width="8.7109375" hidden="1" customWidth="1"/>
    <col min="26" max="27" width="8.42578125" hidden="1" customWidth="1"/>
    <col min="28" max="28" width="8.7109375" hidden="1" customWidth="1"/>
    <col min="29" max="29" width="8.140625" customWidth="1"/>
  </cols>
  <sheetData>
    <row r="3" spans="1:29" ht="15" x14ac:dyDescent="0.2">
      <c r="A3" s="217"/>
    </row>
    <row r="4" spans="1:29" ht="15.6" customHeight="1" x14ac:dyDescent="0.2">
      <c r="A4" s="424" t="s">
        <v>156</v>
      </c>
      <c r="B4" s="424"/>
      <c r="C4" s="424"/>
      <c r="D4" s="424"/>
      <c r="E4" s="424"/>
      <c r="F4" s="424"/>
      <c r="G4" s="143"/>
      <c r="H4" s="143"/>
      <c r="I4" s="143"/>
      <c r="J4" s="143"/>
      <c r="K4" s="143"/>
      <c r="L4" s="143"/>
      <c r="M4" s="143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</row>
    <row r="5" spans="1:29" ht="52.15" customHeight="1" thickBot="1" x14ac:dyDescent="0.25">
      <c r="A5" s="434"/>
      <c r="B5" s="434"/>
      <c r="C5" s="434"/>
      <c r="D5" s="434"/>
      <c r="E5" s="434"/>
      <c r="F5" s="434"/>
      <c r="G5" s="142"/>
      <c r="H5" s="142"/>
      <c r="I5" s="142"/>
      <c r="J5" s="142"/>
      <c r="K5" s="142"/>
      <c r="L5" s="142"/>
      <c r="M5" s="142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</row>
    <row r="6" spans="1:29" s="46" customFormat="1" ht="24" customHeight="1" x14ac:dyDescent="0.2">
      <c r="A6" s="397" t="s">
        <v>0</v>
      </c>
      <c r="B6" s="399" t="s">
        <v>2</v>
      </c>
      <c r="C6" s="52">
        <v>44188</v>
      </c>
      <c r="D6" s="36">
        <v>44209</v>
      </c>
      <c r="E6" s="36">
        <v>44256</v>
      </c>
      <c r="F6" s="36">
        <v>44300</v>
      </c>
      <c r="G6" s="36">
        <v>44372</v>
      </c>
      <c r="H6" s="36">
        <v>44418</v>
      </c>
      <c r="I6" s="36">
        <v>44504</v>
      </c>
      <c r="J6" s="36">
        <v>44543</v>
      </c>
      <c r="K6" s="36">
        <v>44551</v>
      </c>
      <c r="L6" s="36">
        <v>44608</v>
      </c>
      <c r="M6" s="36">
        <v>44775</v>
      </c>
      <c r="N6" s="36">
        <v>44858</v>
      </c>
      <c r="O6" s="50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50"/>
      <c r="AC6" s="190" t="s">
        <v>9</v>
      </c>
    </row>
    <row r="7" spans="1:29" ht="16.5" thickBot="1" x14ac:dyDescent="0.25">
      <c r="A7" s="435"/>
      <c r="B7" s="400"/>
      <c r="C7" s="3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4">
        <v>1</v>
      </c>
      <c r="O7" s="5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5"/>
      <c r="AC7" s="145">
        <f t="shared" ref="AC7:AC12" si="0">SUM(C7:AB7)</f>
        <v>12</v>
      </c>
    </row>
    <row r="8" spans="1:29" s="41" customFormat="1" ht="30" x14ac:dyDescent="0.2">
      <c r="A8" s="86" t="s">
        <v>7</v>
      </c>
      <c r="B8" s="159" t="s">
        <v>84</v>
      </c>
      <c r="C8" s="7">
        <v>1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  <c r="M8" s="8">
        <v>1</v>
      </c>
      <c r="N8" s="8">
        <v>1</v>
      </c>
      <c r="O8" s="9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9"/>
      <c r="AC8" s="133">
        <f t="shared" si="0"/>
        <v>12</v>
      </c>
    </row>
    <row r="9" spans="1:29" s="41" customFormat="1" ht="30" x14ac:dyDescent="0.2">
      <c r="A9" s="87">
        <v>2</v>
      </c>
      <c r="B9" s="159" t="s">
        <v>98</v>
      </c>
      <c r="C9" s="11">
        <v>1</v>
      </c>
      <c r="D9" s="12"/>
      <c r="E9" s="12">
        <v>1</v>
      </c>
      <c r="F9" s="12"/>
      <c r="G9" s="12">
        <v>1</v>
      </c>
      <c r="H9" s="12"/>
      <c r="I9" s="12">
        <v>1</v>
      </c>
      <c r="J9" s="12"/>
      <c r="K9" s="12"/>
      <c r="L9" s="12">
        <v>1</v>
      </c>
      <c r="M9" s="12"/>
      <c r="N9" s="12"/>
      <c r="O9" s="13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3"/>
      <c r="AC9" s="133">
        <f t="shared" si="0"/>
        <v>5</v>
      </c>
    </row>
    <row r="10" spans="1:29" s="41" customFormat="1" ht="45.75" thickBot="1" x14ac:dyDescent="0.25">
      <c r="A10" s="87">
        <v>3</v>
      </c>
      <c r="B10" s="170" t="s">
        <v>104</v>
      </c>
      <c r="C10" s="11" t="s">
        <v>100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/>
      <c r="J10" s="12">
        <v>1</v>
      </c>
      <c r="K10" s="12">
        <v>1</v>
      </c>
      <c r="L10" s="12">
        <v>1</v>
      </c>
      <c r="M10" s="12">
        <v>1</v>
      </c>
      <c r="N10" s="12">
        <v>1</v>
      </c>
      <c r="O10" s="13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3"/>
      <c r="AC10" s="133">
        <f t="shared" si="0"/>
        <v>10</v>
      </c>
    </row>
    <row r="11" spans="1:29" s="41" customFormat="1" ht="0.6" customHeight="1" thickBot="1" x14ac:dyDescent="0.25">
      <c r="A11" s="87">
        <v>4</v>
      </c>
      <c r="B11" s="172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3"/>
      <c r="AC11" s="253">
        <f t="shared" si="0"/>
        <v>0</v>
      </c>
    </row>
    <row r="12" spans="1:29" s="41" customFormat="1" ht="15.75" hidden="1" thickBot="1" x14ac:dyDescent="0.25">
      <c r="A12" s="153">
        <v>5</v>
      </c>
      <c r="B12" s="152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3"/>
      <c r="AC12" s="254">
        <f t="shared" si="0"/>
        <v>0</v>
      </c>
    </row>
    <row r="13" spans="1:29" ht="16.5" thickBot="1" x14ac:dyDescent="0.3">
      <c r="A13" s="394" t="s">
        <v>1</v>
      </c>
      <c r="B13" s="395"/>
      <c r="C13" s="20">
        <f t="shared" ref="C13:AB13" si="1">SUM(C8:C12)</f>
        <v>2</v>
      </c>
      <c r="D13" s="21">
        <f t="shared" si="1"/>
        <v>2</v>
      </c>
      <c r="E13" s="21">
        <f t="shared" si="1"/>
        <v>3</v>
      </c>
      <c r="F13" s="21">
        <f t="shared" si="1"/>
        <v>2</v>
      </c>
      <c r="G13" s="21">
        <f t="shared" si="1"/>
        <v>3</v>
      </c>
      <c r="H13" s="21">
        <f t="shared" si="1"/>
        <v>2</v>
      </c>
      <c r="I13" s="21">
        <f t="shared" si="1"/>
        <v>2</v>
      </c>
      <c r="J13" s="21">
        <f t="shared" si="1"/>
        <v>2</v>
      </c>
      <c r="K13" s="42">
        <f t="shared" si="1"/>
        <v>2</v>
      </c>
      <c r="L13" s="40">
        <f t="shared" si="1"/>
        <v>3</v>
      </c>
      <c r="M13" s="39">
        <f t="shared" si="1"/>
        <v>2</v>
      </c>
      <c r="N13" s="39">
        <f t="shared" si="1"/>
        <v>2</v>
      </c>
      <c r="O13" s="42">
        <f t="shared" si="1"/>
        <v>0</v>
      </c>
      <c r="P13" s="21">
        <f t="shared" si="1"/>
        <v>0</v>
      </c>
      <c r="Q13" s="21">
        <f t="shared" si="1"/>
        <v>0</v>
      </c>
      <c r="R13" s="21">
        <f t="shared" si="1"/>
        <v>0</v>
      </c>
      <c r="S13" s="21">
        <f t="shared" si="1"/>
        <v>0</v>
      </c>
      <c r="T13" s="21">
        <f t="shared" si="1"/>
        <v>0</v>
      </c>
      <c r="U13" s="21">
        <f t="shared" si="1"/>
        <v>0</v>
      </c>
      <c r="V13" s="21">
        <f t="shared" si="1"/>
        <v>0</v>
      </c>
      <c r="W13" s="21">
        <f t="shared" si="1"/>
        <v>0</v>
      </c>
      <c r="X13" s="21">
        <f t="shared" si="1"/>
        <v>0</v>
      </c>
      <c r="Y13" s="21">
        <f t="shared" si="1"/>
        <v>0</v>
      </c>
      <c r="Z13" s="22">
        <f t="shared" si="1"/>
        <v>0</v>
      </c>
      <c r="AA13" s="22">
        <f t="shared" si="1"/>
        <v>0</v>
      </c>
      <c r="AB13" s="22">
        <f t="shared" si="1"/>
        <v>0</v>
      </c>
      <c r="AC13" s="191"/>
    </row>
    <row r="16" spans="1:29" ht="60" x14ac:dyDescent="0.2">
      <c r="B16" s="151" t="s">
        <v>109</v>
      </c>
      <c r="C16" s="155">
        <v>1</v>
      </c>
    </row>
  </sheetData>
  <mergeCells count="4">
    <mergeCell ref="A13:B13"/>
    <mergeCell ref="A6:A7"/>
    <mergeCell ref="B6:B7"/>
    <mergeCell ref="A4:F5"/>
  </mergeCells>
  <phoneticPr fontId="2" type="noConversion"/>
  <pageMargins left="0.75" right="0.75" top="1" bottom="1" header="0.5" footer="0.5"/>
  <pageSetup paperSize="9" orientation="landscape" verticalDpi="0" r:id="rId1"/>
  <headerFooter alignWithMargins="0">
    <oddHeader>&amp;C&amp;"Arial Cyr,полужирный"&amp;12ПОСТІЙНА КОМІСІЯ З ПИТАНЬ АГРАРНОЇ ПОЛІТИКИ, ЗЕМЕЛЬНИХ ВІДНОСИН ТА РОЗВИТКУ СЕЛА</oddHeader>
    <oddFooter>&amp;L&amp;D&amp;R&amp;P 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0E345-8401-4B95-8EC5-3D7C40CE33D2}">
  <sheetPr codeName="Лист2"/>
  <dimension ref="A3:DG29"/>
  <sheetViews>
    <sheetView topLeftCell="A3" zoomScaleNormal="100" workbookViewId="0">
      <pane xSplit="2" ySplit="4" topLeftCell="AO7" activePane="bottomRight" state="frozen"/>
      <selection activeCell="A3" sqref="A3"/>
      <selection pane="topRight" activeCell="C3" sqref="C3"/>
      <selection pane="bottomLeft" activeCell="A7" sqref="A7"/>
      <selection pane="bottomRight" activeCell="BD18" sqref="BD18"/>
    </sheetView>
  </sheetViews>
  <sheetFormatPr defaultColWidth="35.140625" defaultRowHeight="12.75" x14ac:dyDescent="0.2"/>
  <cols>
    <col min="1" max="1" width="3.85546875" customWidth="1"/>
    <col min="2" max="2" width="38.140625" customWidth="1"/>
    <col min="3" max="60" width="8.7109375" customWidth="1"/>
    <col min="61" max="104" width="8.7109375" hidden="1" customWidth="1"/>
    <col min="105" max="105" width="11.5703125" hidden="1" customWidth="1"/>
    <col min="106" max="106" width="8.7109375" hidden="1" customWidth="1"/>
    <col min="107" max="107" width="5.140625" hidden="1" customWidth="1"/>
    <col min="108" max="108" width="8.28515625" hidden="1" customWidth="1"/>
    <col min="109" max="109" width="8.85546875" hidden="1" customWidth="1"/>
    <col min="110" max="110" width="6.5703125" customWidth="1"/>
    <col min="111" max="111" width="8.5703125" customWidth="1"/>
    <col min="112" max="112" width="8.28515625" customWidth="1"/>
  </cols>
  <sheetData>
    <row r="3" spans="1:111" s="19" customFormat="1" ht="20.45" customHeight="1" x14ac:dyDescent="0.25">
      <c r="A3" s="392" t="s">
        <v>169</v>
      </c>
      <c r="B3" s="392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</row>
    <row r="4" spans="1:111" ht="31.9" customHeight="1" thickBot="1" x14ac:dyDescent="0.25">
      <c r="A4" s="393"/>
      <c r="B4" s="393"/>
      <c r="D4" s="37"/>
      <c r="E4" s="37"/>
      <c r="F4" s="274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</row>
    <row r="5" spans="1:111" s="102" customFormat="1" ht="44.45" customHeight="1" x14ac:dyDescent="0.2">
      <c r="A5" s="390" t="s">
        <v>0</v>
      </c>
      <c r="B5" s="388" t="s">
        <v>2</v>
      </c>
      <c r="C5" s="31">
        <v>44176</v>
      </c>
      <c r="D5" s="31">
        <v>44188</v>
      </c>
      <c r="E5" s="31">
        <v>44194</v>
      </c>
      <c r="F5" s="31">
        <v>44232</v>
      </c>
      <c r="G5" s="31">
        <v>44236</v>
      </c>
      <c r="H5" s="31">
        <v>44259</v>
      </c>
      <c r="I5" s="31">
        <v>44266</v>
      </c>
      <c r="J5" s="31">
        <v>44299</v>
      </c>
      <c r="K5" s="31">
        <v>44302</v>
      </c>
      <c r="L5" s="31">
        <v>44327</v>
      </c>
      <c r="M5" s="31">
        <v>44342</v>
      </c>
      <c r="N5" s="31">
        <v>44349</v>
      </c>
      <c r="O5" s="31">
        <v>44383</v>
      </c>
      <c r="P5" s="31">
        <v>44383</v>
      </c>
      <c r="Q5" s="340" t="s">
        <v>115</v>
      </c>
      <c r="R5" s="340">
        <v>44420</v>
      </c>
      <c r="S5" s="31">
        <v>44427</v>
      </c>
      <c r="T5" s="31">
        <v>44453</v>
      </c>
      <c r="U5" s="31">
        <v>44474</v>
      </c>
      <c r="V5" s="31">
        <v>44497</v>
      </c>
      <c r="W5" s="31">
        <v>44505</v>
      </c>
      <c r="X5" s="31">
        <v>44512</v>
      </c>
      <c r="Y5" s="31">
        <v>44530</v>
      </c>
      <c r="Z5" s="31">
        <v>44533</v>
      </c>
      <c r="AA5" s="31">
        <v>44539</v>
      </c>
      <c r="AB5" s="31">
        <v>44547</v>
      </c>
      <c r="AC5" s="31">
        <v>44550</v>
      </c>
      <c r="AD5" s="31">
        <v>44552</v>
      </c>
      <c r="AE5" s="31">
        <v>44553</v>
      </c>
      <c r="AF5" s="31">
        <v>44553</v>
      </c>
      <c r="AG5" s="31">
        <v>44582</v>
      </c>
      <c r="AH5" s="31">
        <v>44610</v>
      </c>
      <c r="AI5" s="31">
        <v>44693</v>
      </c>
      <c r="AJ5" s="31">
        <v>44775</v>
      </c>
      <c r="AK5" s="31">
        <v>44826</v>
      </c>
      <c r="AL5" s="31">
        <v>44862</v>
      </c>
      <c r="AM5" s="31">
        <v>44911</v>
      </c>
      <c r="AN5" s="31">
        <v>44946</v>
      </c>
      <c r="AO5" s="31">
        <v>44966</v>
      </c>
      <c r="AP5" s="31">
        <v>44994</v>
      </c>
      <c r="AQ5" s="31">
        <v>45002</v>
      </c>
      <c r="AR5" s="31">
        <v>45015</v>
      </c>
      <c r="AS5" s="31">
        <v>45093</v>
      </c>
      <c r="AT5" s="31">
        <v>45183</v>
      </c>
      <c r="AU5" s="31">
        <v>45243</v>
      </c>
      <c r="AV5" s="31">
        <v>45275</v>
      </c>
      <c r="AW5" s="31">
        <v>45338</v>
      </c>
      <c r="AX5" s="31">
        <v>45401</v>
      </c>
      <c r="AY5" s="31">
        <v>45463</v>
      </c>
      <c r="AZ5" s="31">
        <v>45547</v>
      </c>
      <c r="BA5" s="31">
        <v>45737</v>
      </c>
      <c r="BB5" s="31">
        <v>45806</v>
      </c>
      <c r="BC5" s="31">
        <v>45814</v>
      </c>
      <c r="BD5" s="31">
        <v>45835</v>
      </c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6"/>
      <c r="BV5" s="36"/>
      <c r="BW5" s="36"/>
      <c r="BX5" s="36"/>
      <c r="BY5" s="36"/>
      <c r="BZ5" s="36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31"/>
      <c r="CV5" s="50"/>
      <c r="CW5" s="50"/>
      <c r="CX5" s="50"/>
      <c r="CY5" s="50"/>
      <c r="CZ5" s="50"/>
      <c r="DA5" s="36"/>
      <c r="DB5" s="36"/>
      <c r="DC5" s="36"/>
      <c r="DD5" s="36"/>
      <c r="DE5" s="50"/>
      <c r="DF5" s="73" t="s">
        <v>35</v>
      </c>
    </row>
    <row r="6" spans="1:111" ht="24.75" customHeight="1" thickBot="1" x14ac:dyDescent="0.3">
      <c r="A6" s="391"/>
      <c r="B6" s="389"/>
      <c r="C6" s="4">
        <v>1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4">
        <v>1</v>
      </c>
      <c r="P6" s="4">
        <v>1</v>
      </c>
      <c r="Q6" s="243">
        <v>1</v>
      </c>
      <c r="R6" s="243">
        <v>1</v>
      </c>
      <c r="S6" s="4">
        <v>1</v>
      </c>
      <c r="T6" s="4">
        <v>1</v>
      </c>
      <c r="U6" s="4">
        <v>1</v>
      </c>
      <c r="V6" s="4">
        <v>1</v>
      </c>
      <c r="W6" s="4">
        <v>1</v>
      </c>
      <c r="X6" s="4">
        <v>1</v>
      </c>
      <c r="Y6" s="4">
        <v>1</v>
      </c>
      <c r="Z6" s="4">
        <v>1</v>
      </c>
      <c r="AA6" s="4">
        <v>1</v>
      </c>
      <c r="AB6" s="4">
        <v>1</v>
      </c>
      <c r="AC6" s="4">
        <v>1</v>
      </c>
      <c r="AD6" s="4">
        <v>1</v>
      </c>
      <c r="AE6" s="4">
        <v>1</v>
      </c>
      <c r="AF6" s="4">
        <v>1</v>
      </c>
      <c r="AG6" s="4">
        <v>1</v>
      </c>
      <c r="AH6" s="4">
        <v>1</v>
      </c>
      <c r="AI6" s="4">
        <v>1</v>
      </c>
      <c r="AJ6" s="4">
        <v>1</v>
      </c>
      <c r="AK6" s="4">
        <v>1</v>
      </c>
      <c r="AL6" s="4">
        <v>1</v>
      </c>
      <c r="AM6" s="4">
        <v>1</v>
      </c>
      <c r="AN6" s="4">
        <v>1</v>
      </c>
      <c r="AO6" s="4">
        <v>1</v>
      </c>
      <c r="AP6" s="4">
        <v>1</v>
      </c>
      <c r="AQ6" s="4">
        <v>1</v>
      </c>
      <c r="AR6" s="4">
        <v>1</v>
      </c>
      <c r="AS6" s="4">
        <v>1</v>
      </c>
      <c r="AT6" s="4">
        <v>1</v>
      </c>
      <c r="AU6" s="4">
        <v>1</v>
      </c>
      <c r="AV6" s="4">
        <v>1</v>
      </c>
      <c r="AW6" s="4">
        <v>1</v>
      </c>
      <c r="AX6" s="4">
        <v>1</v>
      </c>
      <c r="AY6" s="4">
        <v>1</v>
      </c>
      <c r="AZ6" s="4">
        <v>1</v>
      </c>
      <c r="BA6" s="4">
        <v>1</v>
      </c>
      <c r="BB6" s="4">
        <v>1</v>
      </c>
      <c r="BC6" s="4">
        <v>1</v>
      </c>
      <c r="BD6" s="4">
        <v>1</v>
      </c>
      <c r="BE6" s="4"/>
      <c r="BF6" s="4"/>
      <c r="BG6" s="4"/>
      <c r="BH6" s="4"/>
      <c r="BI6" s="342"/>
      <c r="BJ6" s="342"/>
      <c r="BK6" s="342"/>
      <c r="BL6" s="342"/>
      <c r="BM6" s="342"/>
      <c r="BN6" s="342"/>
      <c r="BO6" s="342"/>
      <c r="BP6" s="342"/>
      <c r="BQ6" s="342"/>
      <c r="BR6" s="342"/>
      <c r="BS6" s="342"/>
      <c r="BT6" s="342"/>
      <c r="BU6" s="342"/>
      <c r="BV6" s="342"/>
      <c r="BW6" s="342"/>
      <c r="BX6" s="342"/>
      <c r="BY6" s="342"/>
      <c r="BZ6" s="342"/>
      <c r="CA6" s="343"/>
      <c r="CB6" s="342"/>
      <c r="CC6" s="343"/>
      <c r="CD6" s="343"/>
      <c r="CE6" s="343"/>
      <c r="CF6" s="343"/>
      <c r="CG6" s="343"/>
      <c r="CH6" s="343"/>
      <c r="CI6" s="343"/>
      <c r="CJ6" s="343"/>
      <c r="CK6" s="342"/>
      <c r="CL6" s="343"/>
      <c r="CM6" s="343"/>
      <c r="CN6" s="343"/>
      <c r="CO6" s="343"/>
      <c r="CP6" s="343"/>
      <c r="CQ6" s="343"/>
      <c r="CR6" s="343"/>
      <c r="CS6" s="343"/>
      <c r="CT6" s="343"/>
      <c r="CU6" s="342"/>
      <c r="CV6" s="342"/>
      <c r="CW6" s="343"/>
      <c r="CX6" s="343"/>
      <c r="CY6" s="343"/>
      <c r="CZ6" s="343"/>
      <c r="DA6" s="342"/>
      <c r="DB6" s="342"/>
      <c r="DC6" s="342"/>
      <c r="DD6" s="342"/>
      <c r="DE6" s="343"/>
      <c r="DF6" s="127">
        <f>SUM(C6:DE6)</f>
        <v>54</v>
      </c>
    </row>
    <row r="7" spans="1:111" s="18" customFormat="1" ht="30.6" customHeight="1" x14ac:dyDescent="0.2">
      <c r="A7" s="8">
        <v>1</v>
      </c>
      <c r="B7" s="304" t="s">
        <v>83</v>
      </c>
      <c r="C7" s="8">
        <v>1</v>
      </c>
      <c r="D7" s="8">
        <v>1</v>
      </c>
      <c r="E7" s="8">
        <v>1</v>
      </c>
      <c r="F7" s="8">
        <v>1</v>
      </c>
      <c r="G7" s="90">
        <v>1</v>
      </c>
      <c r="H7" s="90">
        <v>1</v>
      </c>
      <c r="I7" s="90">
        <v>1</v>
      </c>
      <c r="J7" s="90">
        <v>1</v>
      </c>
      <c r="K7" s="90">
        <v>1</v>
      </c>
      <c r="L7" s="90">
        <v>1</v>
      </c>
      <c r="M7" s="90">
        <v>1</v>
      </c>
      <c r="N7" s="90">
        <v>1</v>
      </c>
      <c r="O7" s="90">
        <v>1</v>
      </c>
      <c r="P7" s="90">
        <v>1</v>
      </c>
      <c r="Q7" s="90">
        <v>1</v>
      </c>
      <c r="R7" s="90">
        <v>1</v>
      </c>
      <c r="S7" s="8">
        <v>1</v>
      </c>
      <c r="T7" s="8">
        <v>1</v>
      </c>
      <c r="U7" s="8"/>
      <c r="V7" s="8">
        <v>1</v>
      </c>
      <c r="W7" s="339">
        <v>1</v>
      </c>
      <c r="X7" s="90">
        <v>1</v>
      </c>
      <c r="Y7" s="90">
        <v>1</v>
      </c>
      <c r="Z7" s="8">
        <v>1</v>
      </c>
      <c r="AA7" s="8">
        <v>1</v>
      </c>
      <c r="AB7" s="8">
        <v>1</v>
      </c>
      <c r="AC7" s="8">
        <v>1</v>
      </c>
      <c r="AD7" s="8">
        <v>1</v>
      </c>
      <c r="AE7" s="8">
        <v>1</v>
      </c>
      <c r="AF7" s="8">
        <v>1</v>
      </c>
      <c r="AG7" s="8">
        <v>1</v>
      </c>
      <c r="AH7" s="8">
        <v>1</v>
      </c>
      <c r="AI7" s="8">
        <v>1</v>
      </c>
      <c r="AJ7" s="8">
        <v>1</v>
      </c>
      <c r="AK7" s="8">
        <v>1</v>
      </c>
      <c r="AL7" s="8">
        <v>1</v>
      </c>
      <c r="AM7" s="8">
        <v>1</v>
      </c>
      <c r="AN7" s="8">
        <v>1</v>
      </c>
      <c r="AO7" s="8">
        <v>1</v>
      </c>
      <c r="AP7" s="8">
        <v>1</v>
      </c>
      <c r="AQ7" s="8">
        <v>1</v>
      </c>
      <c r="AR7" s="8">
        <v>1</v>
      </c>
      <c r="AS7" s="8">
        <v>1</v>
      </c>
      <c r="AT7" s="8">
        <v>1</v>
      </c>
      <c r="AU7" s="8">
        <v>1</v>
      </c>
      <c r="AV7" s="8">
        <v>1</v>
      </c>
      <c r="AW7" s="8"/>
      <c r="AX7" s="8">
        <v>1</v>
      </c>
      <c r="AY7" s="8">
        <v>1</v>
      </c>
      <c r="AZ7" s="9">
        <v>1</v>
      </c>
      <c r="BA7" s="9">
        <v>1</v>
      </c>
      <c r="BB7" s="8">
        <v>1</v>
      </c>
      <c r="BC7" s="8">
        <v>1</v>
      </c>
      <c r="BD7" s="8">
        <v>1</v>
      </c>
      <c r="BE7" s="8"/>
      <c r="BF7" s="8"/>
      <c r="BG7" s="8"/>
      <c r="BH7" s="8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09"/>
      <c r="BU7" s="109"/>
      <c r="BV7" s="109"/>
      <c r="BW7" s="109"/>
      <c r="BX7" s="109"/>
      <c r="BY7" s="109"/>
      <c r="BZ7" s="109"/>
      <c r="CA7" s="109"/>
      <c r="CB7" s="66"/>
      <c r="CC7" s="66"/>
      <c r="CD7" s="66"/>
      <c r="CE7" s="66"/>
      <c r="CF7" s="66"/>
      <c r="CG7" s="109"/>
      <c r="CH7" s="66"/>
      <c r="CI7" s="66"/>
      <c r="CJ7" s="66"/>
      <c r="CK7" s="128"/>
      <c r="CL7" s="128"/>
      <c r="CM7" s="66"/>
      <c r="CN7" s="66"/>
      <c r="CO7" s="66"/>
      <c r="CP7" s="66"/>
      <c r="CQ7" s="66"/>
      <c r="CR7" s="66"/>
      <c r="CS7" s="66"/>
      <c r="CT7" s="66"/>
      <c r="CU7" s="66"/>
      <c r="CV7" s="130"/>
      <c r="CW7" s="130"/>
      <c r="CX7" s="66"/>
      <c r="CY7" s="66"/>
      <c r="CZ7" s="66"/>
      <c r="DA7" s="66"/>
      <c r="DB7" s="66"/>
      <c r="DC7" s="66"/>
      <c r="DD7" s="66"/>
      <c r="DE7" s="66"/>
      <c r="DF7" s="341">
        <f t="shared" ref="DF7:DF18" si="0">SUM(C7:DE7)</f>
        <v>52</v>
      </c>
    </row>
    <row r="8" spans="1:111" ht="30" x14ac:dyDescent="0.2">
      <c r="A8" s="123">
        <v>2</v>
      </c>
      <c r="B8" s="89" t="s">
        <v>135</v>
      </c>
      <c r="C8" s="123" t="s">
        <v>100</v>
      </c>
      <c r="D8" s="123" t="s">
        <v>100</v>
      </c>
      <c r="E8" s="123" t="s">
        <v>100</v>
      </c>
      <c r="F8" s="123" t="s">
        <v>100</v>
      </c>
      <c r="G8" s="123" t="s">
        <v>100</v>
      </c>
      <c r="H8" s="123" t="s">
        <v>100</v>
      </c>
      <c r="I8" s="123" t="s">
        <v>100</v>
      </c>
      <c r="J8" s="123" t="s">
        <v>100</v>
      </c>
      <c r="K8" s="123" t="s">
        <v>100</v>
      </c>
      <c r="L8" s="123" t="s">
        <v>100</v>
      </c>
      <c r="M8" s="123" t="s">
        <v>100</v>
      </c>
      <c r="N8" s="123" t="s">
        <v>100</v>
      </c>
      <c r="O8" s="123" t="s">
        <v>100</v>
      </c>
      <c r="P8" s="123" t="s">
        <v>100</v>
      </c>
      <c r="Q8" s="123" t="s">
        <v>100</v>
      </c>
      <c r="R8" s="123" t="s">
        <v>100</v>
      </c>
      <c r="S8" s="123" t="s">
        <v>100</v>
      </c>
      <c r="T8" s="123" t="s">
        <v>100</v>
      </c>
      <c r="U8" s="123" t="s">
        <v>100</v>
      </c>
      <c r="V8" s="123" t="s">
        <v>100</v>
      </c>
      <c r="W8" s="123" t="s">
        <v>100</v>
      </c>
      <c r="X8" s="123" t="s">
        <v>100</v>
      </c>
      <c r="Y8" s="123" t="s">
        <v>100</v>
      </c>
      <c r="Z8" s="123" t="s">
        <v>100</v>
      </c>
      <c r="AA8" s="123" t="s">
        <v>100</v>
      </c>
      <c r="AB8" s="123" t="s">
        <v>100</v>
      </c>
      <c r="AC8" s="123" t="s">
        <v>100</v>
      </c>
      <c r="AD8" s="123" t="s">
        <v>100</v>
      </c>
      <c r="AE8" s="123" t="s">
        <v>100</v>
      </c>
      <c r="AF8" s="123" t="s">
        <v>100</v>
      </c>
      <c r="AG8" s="123" t="s">
        <v>100</v>
      </c>
      <c r="AH8" s="123" t="s">
        <v>100</v>
      </c>
      <c r="AI8" s="123" t="s">
        <v>100</v>
      </c>
      <c r="AJ8" s="123" t="s">
        <v>100</v>
      </c>
      <c r="AK8" s="123"/>
      <c r="AL8" s="123"/>
      <c r="AM8" s="123">
        <v>1</v>
      </c>
      <c r="AN8" s="123"/>
      <c r="AO8" s="123">
        <v>1</v>
      </c>
      <c r="AP8" s="123"/>
      <c r="AQ8" s="123">
        <v>1</v>
      </c>
      <c r="AR8" s="123">
        <v>1</v>
      </c>
      <c r="AS8" s="123">
        <v>1</v>
      </c>
      <c r="AT8" s="123">
        <v>1</v>
      </c>
      <c r="AU8" s="123"/>
      <c r="AV8" s="123"/>
      <c r="AW8" s="123">
        <v>1</v>
      </c>
      <c r="AX8" s="123">
        <v>1</v>
      </c>
      <c r="AY8" s="123">
        <v>1</v>
      </c>
      <c r="AZ8" s="123"/>
      <c r="BA8" s="123">
        <v>1</v>
      </c>
      <c r="BB8" s="123"/>
      <c r="BC8" s="123">
        <v>1</v>
      </c>
      <c r="BD8" s="123">
        <v>1</v>
      </c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341">
        <f t="shared" si="0"/>
        <v>12</v>
      </c>
    </row>
    <row r="9" spans="1:111" s="18" customFormat="1" ht="30.6" customHeight="1" x14ac:dyDescent="0.2">
      <c r="A9" s="12">
        <v>3</v>
      </c>
      <c r="B9" s="89" t="s">
        <v>175</v>
      </c>
      <c r="C9" s="12">
        <v>1</v>
      </c>
      <c r="D9" s="12">
        <v>1</v>
      </c>
      <c r="E9" s="12">
        <v>1</v>
      </c>
      <c r="F9" s="12">
        <v>1</v>
      </c>
      <c r="G9" s="66">
        <v>1</v>
      </c>
      <c r="H9" s="66"/>
      <c r="I9" s="66">
        <v>1</v>
      </c>
      <c r="J9" s="66">
        <v>1</v>
      </c>
      <c r="K9" s="66">
        <v>1</v>
      </c>
      <c r="L9" s="66">
        <v>1</v>
      </c>
      <c r="M9" s="66">
        <v>1</v>
      </c>
      <c r="N9" s="66">
        <v>1</v>
      </c>
      <c r="O9" s="66">
        <v>1</v>
      </c>
      <c r="P9" s="66">
        <v>1</v>
      </c>
      <c r="Q9" s="66">
        <v>1</v>
      </c>
      <c r="R9" s="66"/>
      <c r="S9" s="12">
        <v>1</v>
      </c>
      <c r="T9" s="12">
        <v>1</v>
      </c>
      <c r="U9" s="12"/>
      <c r="V9" s="12"/>
      <c r="W9" s="188">
        <v>1</v>
      </c>
      <c r="X9" s="66">
        <v>1</v>
      </c>
      <c r="Y9" s="66">
        <v>1</v>
      </c>
      <c r="Z9" s="12"/>
      <c r="AA9" s="12">
        <v>1</v>
      </c>
      <c r="AB9" s="12">
        <v>1</v>
      </c>
      <c r="AC9" s="12">
        <v>1</v>
      </c>
      <c r="AD9" s="12">
        <v>1</v>
      </c>
      <c r="AE9" s="12">
        <v>1</v>
      </c>
      <c r="AF9" s="12">
        <v>1</v>
      </c>
      <c r="AG9" s="12">
        <v>1</v>
      </c>
      <c r="AH9" s="12">
        <v>1</v>
      </c>
      <c r="AI9" s="12">
        <v>1</v>
      </c>
      <c r="AJ9" s="12">
        <v>1</v>
      </c>
      <c r="AK9" s="12"/>
      <c r="AL9" s="12"/>
      <c r="AM9" s="12"/>
      <c r="AN9" s="12">
        <v>1</v>
      </c>
      <c r="AO9" s="12">
        <v>1</v>
      </c>
      <c r="AP9" s="12">
        <v>1</v>
      </c>
      <c r="AQ9" s="12">
        <v>1</v>
      </c>
      <c r="AR9" s="12"/>
      <c r="AS9" s="12">
        <v>1</v>
      </c>
      <c r="AT9" s="12">
        <v>1</v>
      </c>
      <c r="AU9" s="12">
        <v>1</v>
      </c>
      <c r="AV9" s="12">
        <v>1</v>
      </c>
      <c r="AW9" s="12"/>
      <c r="AX9" s="12">
        <v>1</v>
      </c>
      <c r="AY9" s="12">
        <v>1</v>
      </c>
      <c r="AZ9" s="12">
        <v>1</v>
      </c>
      <c r="BA9" s="12">
        <v>1</v>
      </c>
      <c r="BB9" s="12">
        <v>1</v>
      </c>
      <c r="BC9" s="12">
        <v>1</v>
      </c>
      <c r="BD9" s="12">
        <v>1</v>
      </c>
      <c r="BE9" s="12"/>
      <c r="BF9" s="12"/>
      <c r="BG9" s="12"/>
      <c r="BH9" s="12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109"/>
      <c r="BU9" s="109"/>
      <c r="BV9" s="109"/>
      <c r="BW9" s="109"/>
      <c r="BX9" s="109"/>
      <c r="BY9" s="109"/>
      <c r="BZ9" s="109"/>
      <c r="CA9" s="109"/>
      <c r="CB9" s="66"/>
      <c r="CC9" s="66"/>
      <c r="CD9" s="66"/>
      <c r="CE9" s="66"/>
      <c r="CF9" s="66"/>
      <c r="CG9" s="109"/>
      <c r="CH9" s="66"/>
      <c r="CI9" s="66"/>
      <c r="CJ9" s="66"/>
      <c r="CK9" s="128"/>
      <c r="CL9" s="128"/>
      <c r="CM9" s="66"/>
      <c r="CN9" s="66"/>
      <c r="CO9" s="66"/>
      <c r="CP9" s="66"/>
      <c r="CQ9" s="66"/>
      <c r="CR9" s="66"/>
      <c r="CS9" s="66"/>
      <c r="CT9" s="66"/>
      <c r="CU9" s="66"/>
      <c r="CV9" s="130"/>
      <c r="CW9" s="130"/>
      <c r="CX9" s="66"/>
      <c r="CY9" s="66"/>
      <c r="CZ9" s="66"/>
      <c r="DA9" s="66"/>
      <c r="DB9" s="66"/>
      <c r="DC9" s="66"/>
      <c r="DD9" s="66"/>
      <c r="DE9" s="66"/>
      <c r="DF9" s="341">
        <f t="shared" si="0"/>
        <v>44</v>
      </c>
    </row>
    <row r="10" spans="1:111" s="18" customFormat="1" ht="42.6" customHeight="1" x14ac:dyDescent="0.2">
      <c r="A10" s="12">
        <v>4</v>
      </c>
      <c r="B10" s="215" t="s">
        <v>134</v>
      </c>
      <c r="C10" s="12" t="s">
        <v>100</v>
      </c>
      <c r="D10" s="12" t="s">
        <v>100</v>
      </c>
      <c r="E10" s="12">
        <v>1</v>
      </c>
      <c r="F10" s="12">
        <v>1</v>
      </c>
      <c r="G10" s="66"/>
      <c r="H10" s="66">
        <v>1</v>
      </c>
      <c r="I10" s="66">
        <v>1</v>
      </c>
      <c r="J10" s="66">
        <v>1</v>
      </c>
      <c r="K10" s="66"/>
      <c r="L10" s="66">
        <v>1</v>
      </c>
      <c r="M10" s="66"/>
      <c r="N10" s="66">
        <v>1</v>
      </c>
      <c r="O10" s="66">
        <v>1</v>
      </c>
      <c r="P10" s="66">
        <v>1</v>
      </c>
      <c r="Q10" s="66"/>
      <c r="R10" s="66">
        <v>1</v>
      </c>
      <c r="S10" s="12">
        <v>1</v>
      </c>
      <c r="T10" s="12"/>
      <c r="U10" s="12">
        <v>1</v>
      </c>
      <c r="V10" s="12"/>
      <c r="W10" s="12">
        <v>1</v>
      </c>
      <c r="X10" s="66">
        <v>1</v>
      </c>
      <c r="Y10" s="66">
        <v>1</v>
      </c>
      <c r="Z10" s="12">
        <v>1</v>
      </c>
      <c r="AA10" s="12"/>
      <c r="AB10" s="12">
        <v>1</v>
      </c>
      <c r="AC10" s="12"/>
      <c r="AD10" s="12">
        <v>1</v>
      </c>
      <c r="AE10" s="12">
        <v>1</v>
      </c>
      <c r="AF10" s="12">
        <v>1</v>
      </c>
      <c r="AG10" s="12"/>
      <c r="AH10" s="12">
        <v>1</v>
      </c>
      <c r="AI10" s="12"/>
      <c r="AJ10" s="12">
        <v>1</v>
      </c>
      <c r="AK10" s="12">
        <v>1</v>
      </c>
      <c r="AL10" s="12">
        <v>1</v>
      </c>
      <c r="AM10" s="12">
        <v>1</v>
      </c>
      <c r="AN10" s="12"/>
      <c r="AO10" s="12">
        <v>1</v>
      </c>
      <c r="AP10" s="12">
        <v>1</v>
      </c>
      <c r="AQ10" s="12">
        <v>1</v>
      </c>
      <c r="AR10" s="12">
        <v>1</v>
      </c>
      <c r="AS10" s="12">
        <v>1</v>
      </c>
      <c r="AT10" s="12">
        <v>1</v>
      </c>
      <c r="AU10" s="12">
        <v>1</v>
      </c>
      <c r="AV10" s="12">
        <v>1</v>
      </c>
      <c r="AW10" s="12">
        <v>1</v>
      </c>
      <c r="AX10" s="15">
        <v>1</v>
      </c>
      <c r="AY10" s="15">
        <v>1</v>
      </c>
      <c r="AZ10" s="12">
        <v>1</v>
      </c>
      <c r="BA10" s="12">
        <v>1</v>
      </c>
      <c r="BB10" s="12"/>
      <c r="BC10" s="12">
        <v>1</v>
      </c>
      <c r="BD10" s="12">
        <v>1</v>
      </c>
      <c r="BE10" s="12"/>
      <c r="BF10" s="12"/>
      <c r="BG10" s="12"/>
      <c r="BH10" s="12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109"/>
      <c r="BU10" s="109"/>
      <c r="BV10" s="109"/>
      <c r="BW10" s="109"/>
      <c r="BX10" s="109"/>
      <c r="BY10" s="109"/>
      <c r="BZ10" s="109"/>
      <c r="CA10" s="109"/>
      <c r="CB10" s="66"/>
      <c r="CC10" s="66"/>
      <c r="CD10" s="66"/>
      <c r="CE10" s="66"/>
      <c r="CF10" s="66"/>
      <c r="CG10" s="109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130"/>
      <c r="CW10" s="130"/>
      <c r="CX10" s="66"/>
      <c r="CY10" s="66"/>
      <c r="CZ10" s="66"/>
      <c r="DA10" s="154"/>
      <c r="DB10" s="66"/>
      <c r="DC10" s="66"/>
      <c r="DD10" s="66"/>
      <c r="DE10" s="66"/>
      <c r="DF10" s="341">
        <f t="shared" si="0"/>
        <v>40</v>
      </c>
    </row>
    <row r="11" spans="1:111" s="18" customFormat="1" ht="30.6" customHeight="1" x14ac:dyDescent="0.2">
      <c r="A11" s="12">
        <v>5</v>
      </c>
      <c r="B11" s="215" t="s">
        <v>193</v>
      </c>
      <c r="C11" s="12" t="s">
        <v>100</v>
      </c>
      <c r="D11" s="12"/>
      <c r="E11" s="12"/>
      <c r="F11" s="12"/>
      <c r="G11" s="66">
        <v>1</v>
      </c>
      <c r="H11" s="66"/>
      <c r="I11" s="66">
        <v>1</v>
      </c>
      <c r="J11" s="66">
        <v>1</v>
      </c>
      <c r="K11" s="66">
        <v>1</v>
      </c>
      <c r="L11" s="66">
        <v>1</v>
      </c>
      <c r="M11" s="66">
        <v>1</v>
      </c>
      <c r="N11" s="66">
        <v>1</v>
      </c>
      <c r="O11" s="66"/>
      <c r="P11" s="66"/>
      <c r="Q11" s="66"/>
      <c r="R11" s="66"/>
      <c r="S11" s="12"/>
      <c r="T11" s="12">
        <v>1</v>
      </c>
      <c r="U11" s="12"/>
      <c r="V11" s="12"/>
      <c r="W11" s="12"/>
      <c r="X11" s="66"/>
      <c r="Y11" s="66"/>
      <c r="Z11" s="12"/>
      <c r="AA11" s="12"/>
      <c r="AB11" s="12">
        <v>1</v>
      </c>
      <c r="AC11" s="12">
        <v>1</v>
      </c>
      <c r="AD11" s="12">
        <v>1</v>
      </c>
      <c r="AE11" s="12">
        <v>1</v>
      </c>
      <c r="AF11" s="12">
        <v>1</v>
      </c>
      <c r="AG11" s="12"/>
      <c r="AH11" s="12">
        <v>1</v>
      </c>
      <c r="AI11" s="12"/>
      <c r="AJ11" s="12">
        <v>1</v>
      </c>
      <c r="AK11" s="12">
        <v>1</v>
      </c>
      <c r="AL11" s="12">
        <v>1</v>
      </c>
      <c r="AM11" s="12"/>
      <c r="AN11" s="12">
        <v>1</v>
      </c>
      <c r="AO11" s="12"/>
      <c r="AP11" s="12"/>
      <c r="AQ11" s="12">
        <v>1</v>
      </c>
      <c r="AR11" s="12"/>
      <c r="AS11" s="12"/>
      <c r="AT11" s="12"/>
      <c r="AU11" s="12"/>
      <c r="AV11" s="12">
        <v>1</v>
      </c>
      <c r="AW11" s="12">
        <v>1</v>
      </c>
      <c r="AX11" s="12"/>
      <c r="AY11" s="12">
        <v>1</v>
      </c>
      <c r="AZ11" s="12">
        <v>1</v>
      </c>
      <c r="BA11" s="12">
        <v>1</v>
      </c>
      <c r="BB11" s="12"/>
      <c r="BC11" s="12">
        <v>1</v>
      </c>
      <c r="BD11" s="12">
        <v>1</v>
      </c>
      <c r="BE11" s="12"/>
      <c r="BF11" s="12"/>
      <c r="BG11" s="12"/>
      <c r="BH11" s="12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109"/>
      <c r="BU11" s="109"/>
      <c r="BV11" s="109"/>
      <c r="BW11" s="109"/>
      <c r="BX11" s="109"/>
      <c r="BY11" s="109"/>
      <c r="BZ11" s="109"/>
      <c r="CA11" s="109"/>
      <c r="CB11" s="66"/>
      <c r="CC11" s="66"/>
      <c r="CD11" s="66"/>
      <c r="CE11" s="66"/>
      <c r="CF11" s="66"/>
      <c r="CG11" s="109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130"/>
      <c r="CW11" s="130"/>
      <c r="CX11" s="66"/>
      <c r="CY11" s="66"/>
      <c r="CZ11" s="66"/>
      <c r="DA11" s="66"/>
      <c r="DB11" s="66"/>
      <c r="DC11" s="66"/>
      <c r="DD11" s="66"/>
      <c r="DE11" s="66"/>
      <c r="DF11" s="341">
        <f t="shared" si="0"/>
        <v>26</v>
      </c>
    </row>
    <row r="12" spans="1:111" s="18" customFormat="1" ht="30.6" customHeight="1" x14ac:dyDescent="0.2">
      <c r="A12" s="12">
        <v>6</v>
      </c>
      <c r="B12" s="216" t="s">
        <v>192</v>
      </c>
      <c r="C12" s="12" t="s">
        <v>100</v>
      </c>
      <c r="D12" s="12">
        <v>1</v>
      </c>
      <c r="E12" s="12"/>
      <c r="F12" s="12">
        <v>1</v>
      </c>
      <c r="G12" s="66">
        <v>1</v>
      </c>
      <c r="H12" s="66">
        <v>1</v>
      </c>
      <c r="I12" s="66">
        <v>1</v>
      </c>
      <c r="J12" s="66">
        <v>1</v>
      </c>
      <c r="K12" s="66">
        <v>1</v>
      </c>
      <c r="L12" s="66">
        <v>1</v>
      </c>
      <c r="M12" s="66">
        <v>1</v>
      </c>
      <c r="N12" s="66">
        <v>1</v>
      </c>
      <c r="O12" s="66">
        <v>1</v>
      </c>
      <c r="P12" s="66">
        <v>1</v>
      </c>
      <c r="Q12" s="66">
        <v>1</v>
      </c>
      <c r="R12" s="66">
        <v>1</v>
      </c>
      <c r="S12" s="12">
        <v>1</v>
      </c>
      <c r="T12" s="12">
        <v>1</v>
      </c>
      <c r="U12" s="12">
        <v>1</v>
      </c>
      <c r="V12" s="12">
        <v>1</v>
      </c>
      <c r="W12" s="12">
        <v>1</v>
      </c>
      <c r="X12" s="66">
        <v>1</v>
      </c>
      <c r="Y12" s="66">
        <v>1</v>
      </c>
      <c r="Z12" s="12">
        <v>1</v>
      </c>
      <c r="AA12" s="12">
        <v>1</v>
      </c>
      <c r="AB12" s="12"/>
      <c r="AC12" s="12"/>
      <c r="AD12" s="12"/>
      <c r="AE12" s="12">
        <v>1</v>
      </c>
      <c r="AF12" s="12">
        <v>1</v>
      </c>
      <c r="AG12" s="12"/>
      <c r="AH12" s="12">
        <v>1</v>
      </c>
      <c r="AI12" s="12"/>
      <c r="AJ12" s="12">
        <v>1</v>
      </c>
      <c r="AK12" s="12"/>
      <c r="AL12" s="12">
        <v>1</v>
      </c>
      <c r="AM12" s="12">
        <v>1</v>
      </c>
      <c r="AN12" s="12"/>
      <c r="AO12" s="12">
        <v>1</v>
      </c>
      <c r="AP12" s="12">
        <v>1</v>
      </c>
      <c r="AQ12" s="12">
        <v>1</v>
      </c>
      <c r="AR12" s="12">
        <v>1</v>
      </c>
      <c r="AS12" s="12"/>
      <c r="AT12" s="12">
        <v>1</v>
      </c>
      <c r="AU12" s="12">
        <v>1</v>
      </c>
      <c r="AV12" s="12"/>
      <c r="AW12" s="12">
        <v>1</v>
      </c>
      <c r="AX12" s="12">
        <v>1</v>
      </c>
      <c r="AY12" s="12">
        <v>1</v>
      </c>
      <c r="AZ12" s="12"/>
      <c r="BA12" s="12"/>
      <c r="BB12" s="12"/>
      <c r="BC12" s="12"/>
      <c r="BD12" s="12">
        <v>1</v>
      </c>
      <c r="BE12" s="12"/>
      <c r="BF12" s="12"/>
      <c r="BG12" s="12"/>
      <c r="BH12" s="12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109"/>
      <c r="BU12" s="109"/>
      <c r="BV12" s="109"/>
      <c r="BW12" s="109"/>
      <c r="BX12" s="109"/>
      <c r="BY12" s="109"/>
      <c r="BZ12" s="109"/>
      <c r="CA12" s="109"/>
      <c r="CB12" s="66"/>
      <c r="CC12" s="66"/>
      <c r="CD12" s="66"/>
      <c r="CE12" s="66"/>
      <c r="CF12" s="66"/>
      <c r="CG12" s="109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130"/>
      <c r="CW12" s="130"/>
      <c r="CX12" s="66"/>
      <c r="CY12" s="66"/>
      <c r="CZ12" s="66"/>
      <c r="DA12" s="154"/>
      <c r="DB12" s="66"/>
      <c r="DC12" s="66"/>
      <c r="DD12" s="66"/>
      <c r="DE12" s="66"/>
      <c r="DF12" s="341">
        <f t="shared" si="0"/>
        <v>39</v>
      </c>
    </row>
    <row r="13" spans="1:111" ht="28.15" customHeight="1" x14ac:dyDescent="0.2">
      <c r="A13" s="12">
        <v>7</v>
      </c>
      <c r="B13" s="89" t="s">
        <v>50</v>
      </c>
      <c r="C13" s="12">
        <v>1</v>
      </c>
      <c r="D13" s="12">
        <v>1</v>
      </c>
      <c r="E13" s="12">
        <v>1</v>
      </c>
      <c r="F13" s="12">
        <v>1</v>
      </c>
      <c r="G13" s="66">
        <v>1</v>
      </c>
      <c r="H13" s="66">
        <v>1</v>
      </c>
      <c r="I13" s="66">
        <v>1</v>
      </c>
      <c r="J13" s="66">
        <v>1</v>
      </c>
      <c r="K13" s="66">
        <v>1</v>
      </c>
      <c r="L13" s="66">
        <v>1</v>
      </c>
      <c r="M13" s="66">
        <v>1</v>
      </c>
      <c r="N13" s="66">
        <v>1</v>
      </c>
      <c r="O13" s="66">
        <v>1</v>
      </c>
      <c r="P13" s="66">
        <v>1</v>
      </c>
      <c r="Q13" s="66">
        <v>1</v>
      </c>
      <c r="R13" s="66">
        <v>1</v>
      </c>
      <c r="S13" s="12">
        <v>1</v>
      </c>
      <c r="T13" s="12">
        <v>1</v>
      </c>
      <c r="U13" s="12">
        <v>1</v>
      </c>
      <c r="V13" s="12">
        <v>1</v>
      </c>
      <c r="W13" s="12">
        <v>1</v>
      </c>
      <c r="X13" s="66">
        <v>1</v>
      </c>
      <c r="Y13" s="66">
        <v>1</v>
      </c>
      <c r="Z13" s="12">
        <v>1</v>
      </c>
      <c r="AA13" s="12">
        <v>1</v>
      </c>
      <c r="AB13" s="12">
        <v>1</v>
      </c>
      <c r="AC13" s="12">
        <v>1</v>
      </c>
      <c r="AD13" s="12">
        <v>1</v>
      </c>
      <c r="AE13" s="12">
        <v>1</v>
      </c>
      <c r="AF13" s="12">
        <v>1</v>
      </c>
      <c r="AG13" s="12">
        <v>1</v>
      </c>
      <c r="AH13" s="12">
        <v>1</v>
      </c>
      <c r="AI13" s="12">
        <v>1</v>
      </c>
      <c r="AJ13" s="12">
        <v>1</v>
      </c>
      <c r="AK13" s="12"/>
      <c r="AL13" s="12"/>
      <c r="AM13" s="12">
        <v>1</v>
      </c>
      <c r="AN13" s="12">
        <v>1</v>
      </c>
      <c r="AO13" s="12"/>
      <c r="AP13" s="12">
        <v>1</v>
      </c>
      <c r="AQ13" s="12">
        <v>1</v>
      </c>
      <c r="AR13" s="12"/>
      <c r="AS13" s="12">
        <v>1</v>
      </c>
      <c r="AT13" s="12"/>
      <c r="AU13" s="12">
        <v>1</v>
      </c>
      <c r="AV13" s="12">
        <v>1</v>
      </c>
      <c r="AW13" s="12"/>
      <c r="AX13" s="12">
        <v>1</v>
      </c>
      <c r="AY13" s="12">
        <v>1</v>
      </c>
      <c r="AZ13" s="12"/>
      <c r="BA13" s="12">
        <v>1</v>
      </c>
      <c r="BB13" s="12">
        <v>1</v>
      </c>
      <c r="BC13" s="12">
        <v>1</v>
      </c>
      <c r="BD13" s="12">
        <v>1</v>
      </c>
      <c r="BE13" s="12"/>
      <c r="BF13" s="12"/>
      <c r="BG13" s="12"/>
      <c r="BH13" s="12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109"/>
      <c r="BU13" s="109"/>
      <c r="BV13" s="109"/>
      <c r="BW13" s="109"/>
      <c r="BX13" s="109"/>
      <c r="BY13" s="109"/>
      <c r="BZ13" s="109"/>
      <c r="CA13" s="109"/>
      <c r="CB13" s="66"/>
      <c r="CC13" s="66"/>
      <c r="CD13" s="66"/>
      <c r="CE13" s="66"/>
      <c r="CF13" s="66"/>
      <c r="CG13" s="109"/>
      <c r="CH13" s="66"/>
      <c r="CI13" s="66"/>
      <c r="CJ13" s="66"/>
      <c r="CK13" s="128"/>
      <c r="CL13" s="128"/>
      <c r="CM13" s="66"/>
      <c r="CN13" s="66"/>
      <c r="CO13" s="66"/>
      <c r="CP13" s="66"/>
      <c r="CQ13" s="66"/>
      <c r="CR13" s="66"/>
      <c r="CS13" s="66"/>
      <c r="CT13" s="66"/>
      <c r="CU13" s="66"/>
      <c r="CV13" s="130"/>
      <c r="CW13" s="130"/>
      <c r="CX13" s="66"/>
      <c r="CY13" s="66"/>
      <c r="CZ13" s="66"/>
      <c r="DA13" s="66"/>
      <c r="DB13" s="66"/>
      <c r="DC13" s="66"/>
      <c r="DD13" s="66"/>
      <c r="DE13" s="66"/>
      <c r="DF13" s="341">
        <f t="shared" si="0"/>
        <v>47</v>
      </c>
      <c r="DG13" s="18"/>
    </row>
    <row r="14" spans="1:111" s="18" customFormat="1" ht="26.45" customHeight="1" x14ac:dyDescent="0.2">
      <c r="A14" s="12">
        <v>8</v>
      </c>
      <c r="B14" s="89" t="s">
        <v>51</v>
      </c>
      <c r="C14" s="12">
        <v>1</v>
      </c>
      <c r="D14" s="12">
        <v>1</v>
      </c>
      <c r="E14" s="12">
        <v>1</v>
      </c>
      <c r="F14" s="12">
        <v>1</v>
      </c>
      <c r="G14" s="66">
        <v>1</v>
      </c>
      <c r="H14" s="66">
        <v>1</v>
      </c>
      <c r="I14" s="66">
        <v>1</v>
      </c>
      <c r="J14" s="66"/>
      <c r="K14" s="66"/>
      <c r="L14" s="66">
        <v>1</v>
      </c>
      <c r="M14" s="66"/>
      <c r="N14" s="66">
        <v>1</v>
      </c>
      <c r="O14" s="66">
        <v>1</v>
      </c>
      <c r="P14" s="66">
        <v>1</v>
      </c>
      <c r="Q14" s="66">
        <v>1</v>
      </c>
      <c r="R14" s="66">
        <v>1</v>
      </c>
      <c r="S14" s="12">
        <v>1</v>
      </c>
      <c r="T14" s="12"/>
      <c r="U14" s="12">
        <v>1</v>
      </c>
      <c r="V14" s="12">
        <v>1</v>
      </c>
      <c r="W14" s="12">
        <v>1</v>
      </c>
      <c r="X14" s="66">
        <v>1</v>
      </c>
      <c r="Y14" s="66">
        <v>1</v>
      </c>
      <c r="Z14" s="12">
        <v>1</v>
      </c>
      <c r="AA14" s="12">
        <v>1</v>
      </c>
      <c r="AB14" s="12">
        <v>1</v>
      </c>
      <c r="AC14" s="12"/>
      <c r="AD14" s="12">
        <v>1</v>
      </c>
      <c r="AE14" s="12">
        <v>1</v>
      </c>
      <c r="AF14" s="12">
        <v>1</v>
      </c>
      <c r="AG14" s="12"/>
      <c r="AH14" s="12">
        <v>1</v>
      </c>
      <c r="AI14" s="12">
        <v>1</v>
      </c>
      <c r="AJ14" s="12"/>
      <c r="AK14" s="12">
        <v>1</v>
      </c>
      <c r="AL14" s="12">
        <v>1</v>
      </c>
      <c r="AM14" s="12"/>
      <c r="AN14" s="12">
        <v>1</v>
      </c>
      <c r="AO14" s="12">
        <v>1</v>
      </c>
      <c r="AP14" s="12"/>
      <c r="AQ14" s="12"/>
      <c r="AR14" s="12">
        <v>1</v>
      </c>
      <c r="AS14" s="12"/>
      <c r="AT14" s="12">
        <v>1</v>
      </c>
      <c r="AU14" s="12">
        <v>1</v>
      </c>
      <c r="AV14" s="12"/>
      <c r="AW14" s="12">
        <v>1</v>
      </c>
      <c r="AX14" s="12">
        <v>1</v>
      </c>
      <c r="AY14" s="12"/>
      <c r="AZ14" s="12">
        <v>1</v>
      </c>
      <c r="BA14" s="12"/>
      <c r="BB14" s="12">
        <v>1</v>
      </c>
      <c r="BC14" s="12">
        <v>1</v>
      </c>
      <c r="BD14" s="12"/>
      <c r="BE14" s="12"/>
      <c r="BF14" s="12"/>
      <c r="BG14" s="12"/>
      <c r="BH14" s="12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109"/>
      <c r="BU14" s="109"/>
      <c r="BV14" s="109"/>
      <c r="BW14" s="109"/>
      <c r="BX14" s="109"/>
      <c r="BY14" s="109"/>
      <c r="BZ14" s="109"/>
      <c r="CA14" s="109"/>
      <c r="CB14" s="66"/>
      <c r="CC14" s="66"/>
      <c r="CD14" s="66"/>
      <c r="CE14" s="66"/>
      <c r="CF14" s="66"/>
      <c r="CG14" s="109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130"/>
      <c r="CW14" s="130"/>
      <c r="CX14" s="66"/>
      <c r="CY14" s="66"/>
      <c r="CZ14" s="66"/>
      <c r="DA14" s="66"/>
      <c r="DB14" s="66"/>
      <c r="DC14" s="66"/>
      <c r="DD14" s="66"/>
      <c r="DE14" s="66"/>
      <c r="DF14" s="341">
        <f t="shared" si="0"/>
        <v>39</v>
      </c>
    </row>
    <row r="15" spans="1:111" s="18" customFormat="1" ht="30.6" customHeight="1" x14ac:dyDescent="0.2">
      <c r="A15" s="123">
        <v>9</v>
      </c>
      <c r="B15" s="89" t="s">
        <v>190</v>
      </c>
      <c r="C15" s="12" t="s">
        <v>100</v>
      </c>
      <c r="D15" s="12" t="s">
        <v>100</v>
      </c>
      <c r="E15" s="12" t="s">
        <v>100</v>
      </c>
      <c r="F15" s="12" t="s">
        <v>100</v>
      </c>
      <c r="G15" s="12" t="s">
        <v>100</v>
      </c>
      <c r="H15" s="12" t="s">
        <v>100</v>
      </c>
      <c r="I15" s="12" t="s">
        <v>100</v>
      </c>
      <c r="J15" s="12" t="s">
        <v>100</v>
      </c>
      <c r="K15" s="12" t="s">
        <v>100</v>
      </c>
      <c r="L15" s="12" t="s">
        <v>100</v>
      </c>
      <c r="M15" s="12" t="s">
        <v>100</v>
      </c>
      <c r="N15" s="12" t="s">
        <v>100</v>
      </c>
      <c r="O15" s="12" t="s">
        <v>100</v>
      </c>
      <c r="P15" s="12" t="s">
        <v>100</v>
      </c>
      <c r="Q15" s="12" t="s">
        <v>100</v>
      </c>
      <c r="R15" s="12" t="s">
        <v>100</v>
      </c>
      <c r="S15" s="12" t="s">
        <v>100</v>
      </c>
      <c r="T15" s="12" t="s">
        <v>100</v>
      </c>
      <c r="U15" s="123" t="s">
        <v>100</v>
      </c>
      <c r="V15" s="123" t="s">
        <v>100</v>
      </c>
      <c r="W15" s="123" t="s">
        <v>100</v>
      </c>
      <c r="X15" s="123" t="s">
        <v>100</v>
      </c>
      <c r="Y15" s="123" t="s">
        <v>100</v>
      </c>
      <c r="Z15" s="123" t="s">
        <v>100</v>
      </c>
      <c r="AA15" s="123" t="s">
        <v>100</v>
      </c>
      <c r="AB15" s="123" t="s">
        <v>100</v>
      </c>
      <c r="AC15" s="123" t="s">
        <v>100</v>
      </c>
      <c r="AD15" s="123" t="s">
        <v>100</v>
      </c>
      <c r="AE15" s="123" t="s">
        <v>100</v>
      </c>
      <c r="AF15" s="123" t="s">
        <v>100</v>
      </c>
      <c r="AG15" s="123" t="s">
        <v>100</v>
      </c>
      <c r="AH15" s="123" t="s">
        <v>100</v>
      </c>
      <c r="AI15" s="123" t="s">
        <v>100</v>
      </c>
      <c r="AJ15" s="123" t="s">
        <v>100</v>
      </c>
      <c r="AK15" s="123" t="s">
        <v>100</v>
      </c>
      <c r="AL15" s="123" t="s">
        <v>100</v>
      </c>
      <c r="AM15" s="123"/>
      <c r="AN15" s="123">
        <v>1</v>
      </c>
      <c r="AO15" s="123">
        <v>1</v>
      </c>
      <c r="AP15" s="123">
        <v>1</v>
      </c>
      <c r="AQ15" s="123">
        <v>1</v>
      </c>
      <c r="AR15" s="123">
        <v>1</v>
      </c>
      <c r="AS15" s="123">
        <v>1</v>
      </c>
      <c r="AT15" s="123">
        <v>1</v>
      </c>
      <c r="AU15" s="123">
        <v>1</v>
      </c>
      <c r="AV15" s="123">
        <v>1</v>
      </c>
      <c r="AW15" s="273">
        <v>1</v>
      </c>
      <c r="AX15" s="273"/>
      <c r="AY15" s="273">
        <v>1</v>
      </c>
      <c r="AZ15" s="273">
        <v>1</v>
      </c>
      <c r="BA15" s="18">
        <v>1</v>
      </c>
      <c r="BB15" s="273"/>
      <c r="BC15" s="213">
        <v>1</v>
      </c>
      <c r="BD15" s="213">
        <v>1</v>
      </c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3"/>
      <c r="CE15" s="213"/>
      <c r="CF15" s="213"/>
      <c r="CG15" s="213"/>
      <c r="CH15" s="213"/>
      <c r="CI15" s="213"/>
      <c r="CJ15" s="213"/>
      <c r="CK15" s="213"/>
      <c r="CL15" s="213"/>
      <c r="CM15" s="213"/>
      <c r="CN15" s="213"/>
      <c r="CO15" s="213"/>
      <c r="CP15" s="213"/>
      <c r="CQ15" s="213"/>
      <c r="CR15" s="213"/>
      <c r="CS15" s="213"/>
      <c r="CT15" s="213"/>
      <c r="CU15" s="213"/>
      <c r="CV15" s="213"/>
      <c r="CW15" s="213"/>
      <c r="CX15" s="213"/>
      <c r="CY15" s="213"/>
      <c r="CZ15" s="213"/>
      <c r="DA15" s="213"/>
      <c r="DB15" s="213"/>
      <c r="DC15" s="213"/>
      <c r="DD15" s="213"/>
      <c r="DE15" s="213"/>
      <c r="DF15" s="341">
        <f>SUM(C15:DE15)</f>
        <v>15</v>
      </c>
      <c r="DG15"/>
    </row>
    <row r="16" spans="1:111" s="18" customFormat="1" ht="30.6" customHeight="1" x14ac:dyDescent="0.2">
      <c r="A16" s="12">
        <v>10</v>
      </c>
      <c r="B16" s="215" t="s">
        <v>191</v>
      </c>
      <c r="C16" s="12" t="s">
        <v>100</v>
      </c>
      <c r="D16" s="12">
        <v>1</v>
      </c>
      <c r="E16" s="12">
        <v>1</v>
      </c>
      <c r="F16" s="12"/>
      <c r="G16" s="66"/>
      <c r="H16" s="66"/>
      <c r="I16" s="66">
        <v>1</v>
      </c>
      <c r="J16" s="66">
        <v>1</v>
      </c>
      <c r="K16" s="66">
        <v>1</v>
      </c>
      <c r="L16" s="66">
        <v>1</v>
      </c>
      <c r="M16" s="66">
        <v>1</v>
      </c>
      <c r="N16" s="66">
        <v>1</v>
      </c>
      <c r="O16" s="66"/>
      <c r="P16" s="66">
        <v>1</v>
      </c>
      <c r="Q16" s="66">
        <v>1</v>
      </c>
      <c r="R16" s="66">
        <v>1</v>
      </c>
      <c r="S16" s="12">
        <v>1</v>
      </c>
      <c r="T16" s="12"/>
      <c r="U16" s="12">
        <v>1</v>
      </c>
      <c r="V16" s="12">
        <v>1</v>
      </c>
      <c r="W16" s="12">
        <v>1</v>
      </c>
      <c r="X16" s="66">
        <v>1</v>
      </c>
      <c r="Y16" s="66">
        <v>1</v>
      </c>
      <c r="Z16" s="12">
        <v>1</v>
      </c>
      <c r="AA16" s="12">
        <v>1</v>
      </c>
      <c r="AB16" s="12">
        <v>1</v>
      </c>
      <c r="AC16" s="12">
        <v>1</v>
      </c>
      <c r="AD16" s="12">
        <v>1</v>
      </c>
      <c r="AE16" s="12">
        <v>1</v>
      </c>
      <c r="AF16" s="12">
        <v>1</v>
      </c>
      <c r="AG16" s="12"/>
      <c r="AH16" s="12">
        <v>1</v>
      </c>
      <c r="AI16" s="12">
        <v>1</v>
      </c>
      <c r="AJ16" s="12">
        <v>1</v>
      </c>
      <c r="AK16" s="12"/>
      <c r="AL16" s="12">
        <v>1</v>
      </c>
      <c r="AM16" s="12">
        <v>1</v>
      </c>
      <c r="AN16" s="12"/>
      <c r="AO16" s="12">
        <v>1</v>
      </c>
      <c r="AP16" s="12">
        <v>1</v>
      </c>
      <c r="AQ16" s="12">
        <v>1</v>
      </c>
      <c r="AR16" s="12"/>
      <c r="AS16" s="12">
        <v>1</v>
      </c>
      <c r="AT16" s="12">
        <v>1</v>
      </c>
      <c r="AU16" s="12">
        <v>1</v>
      </c>
      <c r="AV16" s="12">
        <v>1</v>
      </c>
      <c r="AW16" s="12">
        <v>1</v>
      </c>
      <c r="AX16" s="15">
        <v>1</v>
      </c>
      <c r="AY16" s="15">
        <v>1</v>
      </c>
      <c r="AZ16" s="12">
        <v>1</v>
      </c>
      <c r="BA16" s="12"/>
      <c r="BB16" s="12">
        <v>1</v>
      </c>
      <c r="BC16" s="12">
        <v>1</v>
      </c>
      <c r="BD16" s="12"/>
      <c r="BE16" s="12"/>
      <c r="BF16" s="12"/>
      <c r="BG16" s="12"/>
      <c r="BH16" s="12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109"/>
      <c r="BU16" s="109"/>
      <c r="BV16" s="109"/>
      <c r="BW16" s="109"/>
      <c r="BX16" s="109"/>
      <c r="BY16" s="109"/>
      <c r="BZ16" s="109"/>
      <c r="CA16" s="109"/>
      <c r="CB16" s="66"/>
      <c r="CC16" s="66"/>
      <c r="CD16" s="66"/>
      <c r="CE16" s="66"/>
      <c r="CF16" s="66"/>
      <c r="CG16" s="109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130"/>
      <c r="CW16" s="130"/>
      <c r="CX16" s="66"/>
      <c r="CY16" s="66"/>
      <c r="CZ16" s="66"/>
      <c r="DA16" s="154"/>
      <c r="DB16" s="66"/>
      <c r="DC16" s="66"/>
      <c r="DD16" s="66"/>
      <c r="DE16" s="66"/>
      <c r="DF16" s="341">
        <f t="shared" si="0"/>
        <v>42</v>
      </c>
    </row>
    <row r="17" spans="1:111" s="18" customFormat="1" ht="30.6" customHeight="1" x14ac:dyDescent="0.2">
      <c r="A17" s="12">
        <v>11</v>
      </c>
      <c r="B17" s="89" t="s">
        <v>61</v>
      </c>
      <c r="C17" s="12">
        <v>1</v>
      </c>
      <c r="D17" s="12">
        <v>1</v>
      </c>
      <c r="E17" s="12">
        <v>1</v>
      </c>
      <c r="F17" s="12">
        <v>1</v>
      </c>
      <c r="G17" s="66">
        <v>1</v>
      </c>
      <c r="H17" s="66">
        <v>1</v>
      </c>
      <c r="I17" s="66">
        <v>1</v>
      </c>
      <c r="J17" s="66">
        <v>1</v>
      </c>
      <c r="K17" s="66">
        <v>1</v>
      </c>
      <c r="L17" s="66">
        <v>1</v>
      </c>
      <c r="M17" s="66">
        <v>1</v>
      </c>
      <c r="N17" s="66">
        <v>1</v>
      </c>
      <c r="O17" s="66">
        <v>1</v>
      </c>
      <c r="P17" s="66">
        <v>1</v>
      </c>
      <c r="Q17" s="66">
        <v>1</v>
      </c>
      <c r="R17" s="66">
        <v>1</v>
      </c>
      <c r="S17" s="91">
        <v>1</v>
      </c>
      <c r="T17" s="91"/>
      <c r="U17" s="91"/>
      <c r="V17" s="91">
        <v>1</v>
      </c>
      <c r="W17" s="129"/>
      <c r="X17" s="66"/>
      <c r="Y17" s="12">
        <v>1</v>
      </c>
      <c r="Z17" s="12"/>
      <c r="AA17" s="12">
        <v>1</v>
      </c>
      <c r="AB17" s="12">
        <v>1</v>
      </c>
      <c r="AC17" s="12"/>
      <c r="AD17" s="12">
        <v>1</v>
      </c>
      <c r="AE17" s="12">
        <v>1</v>
      </c>
      <c r="AF17" s="12">
        <v>1</v>
      </c>
      <c r="AG17" s="12">
        <v>1</v>
      </c>
      <c r="AH17" s="12">
        <v>1</v>
      </c>
      <c r="AI17" s="12">
        <v>1</v>
      </c>
      <c r="AJ17" s="12">
        <v>1</v>
      </c>
      <c r="AK17" s="12">
        <v>1</v>
      </c>
      <c r="AL17" s="12">
        <v>1</v>
      </c>
      <c r="AM17" s="12">
        <v>1</v>
      </c>
      <c r="AN17" s="12">
        <v>1</v>
      </c>
      <c r="AO17" s="12">
        <v>1</v>
      </c>
      <c r="AP17" s="12">
        <v>1</v>
      </c>
      <c r="AQ17" s="12">
        <v>1</v>
      </c>
      <c r="AR17" s="12"/>
      <c r="AS17" s="12"/>
      <c r="AT17" s="12">
        <v>1</v>
      </c>
      <c r="AU17" s="12">
        <v>1</v>
      </c>
      <c r="AV17" s="12">
        <v>1</v>
      </c>
      <c r="AW17" s="12">
        <v>1</v>
      </c>
      <c r="AX17" s="15"/>
      <c r="AY17" s="15">
        <v>1</v>
      </c>
      <c r="AZ17" s="16"/>
      <c r="BA17" s="16">
        <v>1</v>
      </c>
      <c r="BB17" s="273">
        <v>1</v>
      </c>
      <c r="BC17" s="12">
        <v>1</v>
      </c>
      <c r="BD17" s="12"/>
      <c r="BE17" s="12"/>
      <c r="BF17" s="12"/>
      <c r="BG17" s="12"/>
      <c r="BH17" s="12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344"/>
      <c r="BU17" s="109"/>
      <c r="BV17" s="109"/>
      <c r="BW17" s="109"/>
      <c r="BX17" s="109"/>
      <c r="BY17" s="109"/>
      <c r="BZ17" s="109"/>
      <c r="CA17" s="109"/>
      <c r="CB17" s="66"/>
      <c r="CC17" s="66"/>
      <c r="CD17" s="66"/>
      <c r="CE17" s="66"/>
      <c r="CF17" s="66"/>
      <c r="CG17" s="109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130"/>
      <c r="CW17" s="130"/>
      <c r="CX17" s="66"/>
      <c r="CY17" s="66"/>
      <c r="CZ17" s="66"/>
      <c r="DA17" s="66"/>
      <c r="DB17" s="66"/>
      <c r="DC17" s="66"/>
      <c r="DD17" s="66"/>
      <c r="DE17" s="66"/>
      <c r="DF17" s="341">
        <f t="shared" si="0"/>
        <v>43</v>
      </c>
    </row>
    <row r="18" spans="1:111" s="18" customFormat="1" ht="30.6" customHeight="1" thickBot="1" x14ac:dyDescent="0.25">
      <c r="A18" s="43">
        <v>12</v>
      </c>
      <c r="B18" s="168" t="s">
        <v>56</v>
      </c>
      <c r="C18" s="43">
        <v>1</v>
      </c>
      <c r="D18" s="43">
        <v>1</v>
      </c>
      <c r="E18" s="43"/>
      <c r="F18" s="43">
        <v>1</v>
      </c>
      <c r="G18" s="246"/>
      <c r="H18" s="246"/>
      <c r="I18" s="246">
        <v>1</v>
      </c>
      <c r="J18" s="246"/>
      <c r="K18" s="246">
        <v>1</v>
      </c>
      <c r="L18" s="246">
        <v>1</v>
      </c>
      <c r="M18" s="246"/>
      <c r="N18" s="246">
        <v>1</v>
      </c>
      <c r="O18" s="246"/>
      <c r="P18" s="246"/>
      <c r="Q18" s="246">
        <v>1</v>
      </c>
      <c r="R18" s="246"/>
      <c r="S18" s="43">
        <v>1</v>
      </c>
      <c r="T18" s="43">
        <v>1</v>
      </c>
      <c r="U18" s="43">
        <v>1</v>
      </c>
      <c r="V18" s="43">
        <v>1</v>
      </c>
      <c r="W18" s="43"/>
      <c r="X18" s="246"/>
      <c r="Y18" s="246"/>
      <c r="Z18" s="43">
        <v>1</v>
      </c>
      <c r="AA18" s="43">
        <v>1</v>
      </c>
      <c r="AB18" s="43">
        <v>1</v>
      </c>
      <c r="AC18" s="43"/>
      <c r="AD18" s="43"/>
      <c r="AE18" s="43">
        <v>1</v>
      </c>
      <c r="AF18" s="43">
        <v>1</v>
      </c>
      <c r="AG18" s="43">
        <v>1</v>
      </c>
      <c r="AH18" s="43">
        <v>1</v>
      </c>
      <c r="AI18" s="43"/>
      <c r="AJ18" s="43">
        <v>1</v>
      </c>
      <c r="AK18" s="43">
        <v>1</v>
      </c>
      <c r="AL18" s="43">
        <v>1</v>
      </c>
      <c r="AM18" s="43"/>
      <c r="AN18" s="43">
        <v>1</v>
      </c>
      <c r="AO18" s="43">
        <v>1</v>
      </c>
      <c r="AP18" s="43">
        <v>1</v>
      </c>
      <c r="AQ18" s="43">
        <v>1</v>
      </c>
      <c r="AR18" s="43">
        <v>1</v>
      </c>
      <c r="AS18" s="43">
        <v>1</v>
      </c>
      <c r="AT18" s="43">
        <v>1</v>
      </c>
      <c r="AU18" s="43">
        <v>1</v>
      </c>
      <c r="AV18" s="43">
        <v>1</v>
      </c>
      <c r="AW18" s="43">
        <v>1</v>
      </c>
      <c r="AX18" s="43">
        <v>1</v>
      </c>
      <c r="AY18" s="43"/>
      <c r="AZ18" s="45">
        <v>1</v>
      </c>
      <c r="BA18" s="45">
        <v>1</v>
      </c>
      <c r="BB18" s="43">
        <v>1</v>
      </c>
      <c r="BC18" s="45"/>
      <c r="BD18" s="45">
        <v>1</v>
      </c>
      <c r="BE18" s="45"/>
      <c r="BF18" s="45"/>
      <c r="BG18" s="45"/>
      <c r="BH18" s="43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7"/>
      <c r="BU18" s="247"/>
      <c r="BV18" s="247"/>
      <c r="BW18" s="247"/>
      <c r="BX18" s="247"/>
      <c r="BY18" s="247"/>
      <c r="BZ18" s="247"/>
      <c r="CA18" s="248"/>
      <c r="CB18" s="246"/>
      <c r="CC18" s="249"/>
      <c r="CD18" s="249"/>
      <c r="CE18" s="249"/>
      <c r="CF18" s="249"/>
      <c r="CG18" s="248"/>
      <c r="CH18" s="249"/>
      <c r="CI18" s="249"/>
      <c r="CJ18" s="249"/>
      <c r="CK18" s="246"/>
      <c r="CL18" s="249"/>
      <c r="CM18" s="249"/>
      <c r="CN18" s="249"/>
      <c r="CO18" s="249"/>
      <c r="CP18" s="249"/>
      <c r="CQ18" s="249"/>
      <c r="CR18" s="249"/>
      <c r="CS18" s="249"/>
      <c r="CT18" s="249"/>
      <c r="CU18" s="246"/>
      <c r="CV18" s="250"/>
      <c r="CW18" s="251"/>
      <c r="CX18" s="249"/>
      <c r="CY18" s="249"/>
      <c r="CZ18" s="249"/>
      <c r="DA18" s="246"/>
      <c r="DB18" s="246"/>
      <c r="DC18" s="246"/>
      <c r="DD18" s="246"/>
      <c r="DE18" s="249"/>
      <c r="DF18" s="126">
        <f t="shared" si="0"/>
        <v>37</v>
      </c>
    </row>
    <row r="19" spans="1:111" s="18" customFormat="1" ht="15.75" hidden="1" x14ac:dyDescent="0.2">
      <c r="A19" s="244"/>
      <c r="B19" s="158"/>
      <c r="C19" s="47"/>
      <c r="D19" s="101"/>
      <c r="E19" s="101"/>
      <c r="F19" s="101"/>
      <c r="G19" s="114"/>
      <c r="H19" s="114"/>
      <c r="I19" s="114"/>
      <c r="J19" s="114"/>
      <c r="K19" s="114"/>
      <c r="L19" s="114"/>
      <c r="M19" s="114"/>
      <c r="N19" s="114"/>
      <c r="O19" s="114"/>
      <c r="P19" s="245"/>
      <c r="Q19" s="101"/>
      <c r="R19" s="101"/>
      <c r="S19" s="101"/>
      <c r="T19" s="101"/>
      <c r="U19" s="101"/>
      <c r="V19" s="101"/>
      <c r="W19" s="101"/>
      <c r="X19" s="101"/>
      <c r="Y19" s="90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206"/>
      <c r="BA19" s="206"/>
      <c r="BB19" s="206"/>
      <c r="BC19" s="206"/>
      <c r="BD19" s="206"/>
      <c r="BE19" s="206"/>
      <c r="BF19" s="206"/>
      <c r="BG19" s="206"/>
      <c r="BH19" s="8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108"/>
      <c r="BU19" s="108"/>
      <c r="BV19" s="108"/>
      <c r="BW19" s="108"/>
      <c r="BX19" s="108"/>
      <c r="BY19" s="108"/>
      <c r="BZ19" s="108"/>
      <c r="CA19" s="112"/>
      <c r="CB19" s="90"/>
      <c r="CC19" s="114"/>
      <c r="CD19" s="114"/>
      <c r="CE19" s="114"/>
      <c r="CF19" s="114"/>
      <c r="CG19" s="112"/>
      <c r="CH19" s="114"/>
      <c r="CI19" s="114"/>
      <c r="CJ19" s="114"/>
      <c r="CK19" s="90"/>
      <c r="CL19" s="114"/>
      <c r="CM19" s="114"/>
      <c r="CN19" s="114"/>
      <c r="CO19" s="114"/>
      <c r="CP19" s="114"/>
      <c r="CQ19" s="114"/>
      <c r="CR19" s="114"/>
      <c r="CS19" s="114"/>
      <c r="CT19" s="114"/>
      <c r="CU19" s="90"/>
      <c r="CV19" s="131"/>
      <c r="CW19" s="132"/>
      <c r="CX19" s="114"/>
      <c r="CY19" s="114"/>
      <c r="CZ19" s="114"/>
      <c r="DA19" s="138"/>
      <c r="DB19" s="180"/>
      <c r="DC19" s="180"/>
      <c r="DD19" s="180"/>
      <c r="DE19" s="180"/>
      <c r="DF19" s="157"/>
      <c r="DG19" s="18">
        <f>SUM(R7:R25)</f>
        <v>8</v>
      </c>
    </row>
    <row r="20" spans="1:111" s="18" customFormat="1" ht="16.5" hidden="1" thickBot="1" x14ac:dyDescent="0.25">
      <c r="A20" s="85"/>
      <c r="B20" s="152"/>
      <c r="C20" s="11"/>
      <c r="D20" s="12"/>
      <c r="E20" s="12"/>
      <c r="F20" s="12"/>
      <c r="G20" s="114"/>
      <c r="H20" s="114"/>
      <c r="I20" s="114"/>
      <c r="J20" s="114"/>
      <c r="K20" s="114"/>
      <c r="L20" s="114"/>
      <c r="M20" s="114"/>
      <c r="N20" s="114"/>
      <c r="O20" s="114"/>
      <c r="P20" s="177"/>
      <c r="Q20" s="12"/>
      <c r="R20" s="12"/>
      <c r="S20" s="12"/>
      <c r="T20" s="12"/>
      <c r="U20" s="12"/>
      <c r="V20" s="12"/>
      <c r="W20" s="12"/>
      <c r="X20" s="12"/>
      <c r="Y20" s="66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3"/>
      <c r="BA20" s="13"/>
      <c r="BB20" s="13"/>
      <c r="BC20" s="13"/>
      <c r="BD20" s="13"/>
      <c r="BE20" s="13"/>
      <c r="BF20" s="13"/>
      <c r="BG20" s="13"/>
      <c r="BH20" s="12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108"/>
      <c r="BU20" s="108"/>
      <c r="BV20" s="108"/>
      <c r="BW20" s="108"/>
      <c r="BX20" s="108"/>
      <c r="BY20" s="108"/>
      <c r="BZ20" s="108"/>
      <c r="CA20" s="112"/>
      <c r="CB20" s="66"/>
      <c r="CC20" s="114"/>
      <c r="CD20" s="114"/>
      <c r="CE20" s="114"/>
      <c r="CF20" s="114"/>
      <c r="CG20" s="112"/>
      <c r="CH20" s="114"/>
      <c r="CI20" s="114"/>
      <c r="CJ20" s="114"/>
      <c r="CK20" s="66"/>
      <c r="CL20" s="114"/>
      <c r="CM20" s="114"/>
      <c r="CN20" s="114"/>
      <c r="CO20" s="114"/>
      <c r="CP20" s="114"/>
      <c r="CQ20" s="114"/>
      <c r="CR20" s="114"/>
      <c r="CS20" s="114"/>
      <c r="CT20" s="114"/>
      <c r="CU20" s="90"/>
      <c r="CV20" s="130"/>
      <c r="CW20" s="132"/>
      <c r="CX20" s="114"/>
      <c r="CY20" s="114"/>
      <c r="CZ20" s="114"/>
      <c r="DA20" s="114"/>
      <c r="DB20" s="179"/>
      <c r="DC20" s="179"/>
      <c r="DD20" s="179"/>
      <c r="DE20" s="179"/>
      <c r="DF20" s="126">
        <f>SUM(C20:G20)</f>
        <v>0</v>
      </c>
    </row>
    <row r="23" spans="1:111" ht="15.75" x14ac:dyDescent="0.25">
      <c r="B23" s="267" t="s">
        <v>129</v>
      </c>
    </row>
    <row r="24" spans="1:111" s="18" customFormat="1" ht="55.15" customHeight="1" x14ac:dyDescent="0.2">
      <c r="A24" s="84"/>
      <c r="B24" s="160" t="s">
        <v>125</v>
      </c>
      <c r="C24" s="14" t="s">
        <v>100</v>
      </c>
      <c r="D24" s="15" t="s">
        <v>100</v>
      </c>
      <c r="E24" s="14" t="s">
        <v>100</v>
      </c>
      <c r="F24" s="15" t="s">
        <v>100</v>
      </c>
      <c r="G24" s="12" t="s">
        <v>100</v>
      </c>
      <c r="H24" s="12" t="s">
        <v>100</v>
      </c>
      <c r="I24" s="12" t="s">
        <v>100</v>
      </c>
      <c r="J24" s="12" t="s">
        <v>100</v>
      </c>
      <c r="K24" s="12" t="s">
        <v>100</v>
      </c>
      <c r="L24" s="12" t="s">
        <v>100</v>
      </c>
      <c r="M24" s="12" t="s">
        <v>100</v>
      </c>
      <c r="N24" s="12" t="s">
        <v>100</v>
      </c>
      <c r="O24" s="12" t="s">
        <v>100</v>
      </c>
      <c r="P24" s="15" t="s">
        <v>100</v>
      </c>
      <c r="Q24" s="14" t="s">
        <v>100</v>
      </c>
      <c r="R24" s="15" t="s">
        <v>100</v>
      </c>
      <c r="S24" s="14" t="s">
        <v>100</v>
      </c>
      <c r="T24" s="15" t="s">
        <v>100</v>
      </c>
      <c r="U24" s="14" t="s">
        <v>100</v>
      </c>
      <c r="V24" s="15" t="s">
        <v>100</v>
      </c>
      <c r="W24" s="14" t="s">
        <v>100</v>
      </c>
      <c r="X24" s="15" t="s">
        <v>100</v>
      </c>
      <c r="Y24" s="66">
        <v>1</v>
      </c>
      <c r="Z24" s="15">
        <v>1</v>
      </c>
      <c r="AA24" s="15">
        <v>1</v>
      </c>
      <c r="AB24" s="15">
        <v>1</v>
      </c>
      <c r="AC24" s="15">
        <v>1</v>
      </c>
      <c r="AD24" s="15">
        <v>1</v>
      </c>
      <c r="AE24" s="15">
        <v>1</v>
      </c>
      <c r="AF24" s="15">
        <v>1</v>
      </c>
      <c r="AG24" s="15">
        <v>1</v>
      </c>
      <c r="AH24" s="15">
        <v>1</v>
      </c>
      <c r="AI24" s="15">
        <v>1</v>
      </c>
      <c r="AJ24" s="15">
        <v>1</v>
      </c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6"/>
      <c r="BA24" s="16"/>
      <c r="BB24" s="16"/>
      <c r="BC24" s="16"/>
      <c r="BD24" s="16"/>
      <c r="BE24" s="16"/>
      <c r="BF24" s="16"/>
      <c r="BG24" s="16"/>
      <c r="BH24" s="12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108"/>
      <c r="BU24" s="108"/>
      <c r="BV24" s="108"/>
      <c r="BW24" s="108"/>
      <c r="BX24" s="108"/>
      <c r="BY24" s="108"/>
      <c r="BZ24" s="108"/>
      <c r="CA24" s="112"/>
      <c r="CB24" s="66"/>
      <c r="CC24" s="114"/>
      <c r="CD24" s="114"/>
      <c r="CE24" s="114"/>
      <c r="CF24" s="114"/>
      <c r="CG24" s="112"/>
      <c r="CH24" s="114"/>
      <c r="CI24" s="114"/>
      <c r="CJ24" s="114"/>
      <c r="CK24" s="66"/>
      <c r="CL24" s="114"/>
      <c r="CM24" s="114"/>
      <c r="CN24" s="114"/>
      <c r="CO24" s="114"/>
      <c r="CP24" s="114"/>
      <c r="CQ24" s="114"/>
      <c r="CR24" s="114"/>
      <c r="CS24" s="114"/>
      <c r="CT24" s="114"/>
      <c r="CU24" s="90"/>
      <c r="CV24" s="130"/>
      <c r="CW24" s="132"/>
      <c r="CX24" s="114"/>
      <c r="CY24" s="114"/>
      <c r="CZ24" s="114"/>
      <c r="DA24" s="66"/>
      <c r="DB24" s="66"/>
      <c r="DC24" s="66"/>
      <c r="DD24" s="66"/>
      <c r="DE24" s="66"/>
      <c r="DF24" s="185">
        <f>SUM(C24:DE24)</f>
        <v>12</v>
      </c>
    </row>
    <row r="25" spans="1:111" s="18" customFormat="1" ht="55.15" customHeight="1" thickBot="1" x14ac:dyDescent="0.25">
      <c r="A25" s="189"/>
      <c r="B25" s="161" t="s">
        <v>126</v>
      </c>
      <c r="C25" s="11" t="s">
        <v>100</v>
      </c>
      <c r="D25" s="12" t="s">
        <v>100</v>
      </c>
      <c r="E25" s="12"/>
      <c r="F25" s="12">
        <v>1</v>
      </c>
      <c r="G25" s="115">
        <v>1</v>
      </c>
      <c r="H25" s="115">
        <v>1</v>
      </c>
      <c r="I25" s="115">
        <v>1</v>
      </c>
      <c r="J25" s="115">
        <v>1</v>
      </c>
      <c r="K25" s="115">
        <v>1</v>
      </c>
      <c r="L25" s="115">
        <v>1</v>
      </c>
      <c r="M25" s="115">
        <v>1</v>
      </c>
      <c r="N25" s="115">
        <v>1</v>
      </c>
      <c r="O25" s="115">
        <v>1</v>
      </c>
      <c r="P25" s="66">
        <v>1</v>
      </c>
      <c r="Q25" s="66">
        <v>1</v>
      </c>
      <c r="R25" s="66">
        <v>1</v>
      </c>
      <c r="S25" s="12">
        <v>1</v>
      </c>
      <c r="T25" s="12">
        <v>1</v>
      </c>
      <c r="U25" s="12"/>
      <c r="V25" s="12"/>
      <c r="W25" s="12">
        <v>1</v>
      </c>
      <c r="X25" s="66">
        <v>1</v>
      </c>
      <c r="Y25" s="66">
        <v>1</v>
      </c>
      <c r="Z25" s="12">
        <v>1</v>
      </c>
      <c r="AA25" s="12">
        <v>1</v>
      </c>
      <c r="AB25" s="12">
        <v>1</v>
      </c>
      <c r="AC25" s="12">
        <v>1</v>
      </c>
      <c r="AD25" s="12">
        <v>1</v>
      </c>
      <c r="AE25" s="12">
        <v>1</v>
      </c>
      <c r="AF25" s="12">
        <v>1</v>
      </c>
      <c r="AG25" s="12">
        <v>1</v>
      </c>
      <c r="AH25" s="12">
        <v>1</v>
      </c>
      <c r="AI25" s="12"/>
      <c r="AJ25" s="12">
        <v>1</v>
      </c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109"/>
      <c r="BU25" s="109"/>
      <c r="BV25" s="109"/>
      <c r="BW25" s="109"/>
      <c r="BX25" s="109"/>
      <c r="BY25" s="109"/>
      <c r="BZ25" s="109"/>
      <c r="CA25" s="109"/>
      <c r="CB25" s="66"/>
      <c r="CC25" s="66"/>
      <c r="CD25" s="66"/>
      <c r="CE25" s="66"/>
      <c r="CF25" s="66"/>
      <c r="CG25" s="109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130"/>
      <c r="CW25" s="130"/>
      <c r="CX25" s="66"/>
      <c r="CY25" s="66"/>
      <c r="CZ25" s="66"/>
      <c r="DA25" s="154"/>
      <c r="DB25" s="66"/>
      <c r="DC25" s="66"/>
      <c r="DD25" s="66"/>
      <c r="DE25" s="66"/>
      <c r="DF25" s="186">
        <f>SUM(C25:DE25)</f>
        <v>28</v>
      </c>
    </row>
    <row r="26" spans="1:111" s="18" customFormat="1" ht="38.25" customHeight="1" x14ac:dyDescent="0.2">
      <c r="A26" s="84"/>
      <c r="B26" s="159" t="s">
        <v>195</v>
      </c>
      <c r="C26" s="11">
        <v>1</v>
      </c>
      <c r="D26" s="12">
        <v>1</v>
      </c>
      <c r="E26" s="12">
        <v>1</v>
      </c>
      <c r="F26" s="12">
        <v>1</v>
      </c>
      <c r="G26" s="114">
        <v>1</v>
      </c>
      <c r="H26" s="114">
        <v>1</v>
      </c>
      <c r="I26" s="114">
        <v>1</v>
      </c>
      <c r="J26" s="114">
        <v>1</v>
      </c>
      <c r="K26" s="114">
        <v>1</v>
      </c>
      <c r="L26" s="114">
        <v>1</v>
      </c>
      <c r="M26" s="114">
        <v>1</v>
      </c>
      <c r="N26" s="114">
        <v>1</v>
      </c>
      <c r="O26" s="114">
        <v>1</v>
      </c>
      <c r="P26" s="66">
        <v>1</v>
      </c>
      <c r="Q26" s="66">
        <v>1</v>
      </c>
      <c r="R26" s="66">
        <v>1</v>
      </c>
      <c r="S26" s="12">
        <v>1</v>
      </c>
      <c r="T26" s="12">
        <v>1</v>
      </c>
      <c r="U26" s="12">
        <v>1</v>
      </c>
      <c r="V26" s="12">
        <v>1</v>
      </c>
      <c r="W26" s="188">
        <v>1</v>
      </c>
      <c r="X26" s="66">
        <v>1</v>
      </c>
      <c r="Y26" s="66">
        <v>1</v>
      </c>
      <c r="Z26" s="12">
        <v>1</v>
      </c>
      <c r="AA26" s="12">
        <v>1</v>
      </c>
      <c r="AB26" s="12"/>
      <c r="AC26" s="12">
        <v>1</v>
      </c>
      <c r="AD26" s="12">
        <v>1</v>
      </c>
      <c r="AE26" s="12"/>
      <c r="AF26" s="12">
        <v>1</v>
      </c>
      <c r="AG26" s="12">
        <v>1</v>
      </c>
      <c r="AH26" s="12">
        <v>1</v>
      </c>
      <c r="AI26" s="12">
        <v>1</v>
      </c>
      <c r="AJ26" s="12"/>
      <c r="AK26" s="12">
        <v>1</v>
      </c>
      <c r="AL26" s="12">
        <v>1</v>
      </c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3"/>
      <c r="BA26" s="13"/>
      <c r="BB26" s="13"/>
      <c r="BC26" s="13"/>
      <c r="BD26" s="13"/>
      <c r="BE26" s="13"/>
      <c r="BF26" s="13"/>
      <c r="BG26" s="13"/>
      <c r="BH26" s="12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108"/>
      <c r="BU26" s="108"/>
      <c r="BV26" s="108"/>
      <c r="BW26" s="108"/>
      <c r="BX26" s="108"/>
      <c r="BY26" s="108"/>
      <c r="BZ26" s="108"/>
      <c r="CA26" s="112"/>
      <c r="CB26" s="66"/>
      <c r="CC26" s="114"/>
      <c r="CD26" s="114"/>
      <c r="CE26" s="114"/>
      <c r="CF26" s="114"/>
      <c r="CG26" s="112"/>
      <c r="CH26" s="114"/>
      <c r="CI26" s="114"/>
      <c r="CJ26" s="114"/>
      <c r="CK26" s="128"/>
      <c r="CL26" s="136"/>
      <c r="CM26" s="114"/>
      <c r="CN26" s="114"/>
      <c r="CO26" s="114"/>
      <c r="CP26" s="114"/>
      <c r="CQ26" s="114"/>
      <c r="CR26" s="114"/>
      <c r="CS26" s="114"/>
      <c r="CT26" s="114"/>
      <c r="CU26" s="90"/>
      <c r="CV26" s="130"/>
      <c r="CW26" s="132"/>
      <c r="CX26" s="114"/>
      <c r="CY26" s="114"/>
      <c r="CZ26" s="114"/>
      <c r="DA26" s="66"/>
      <c r="DB26" s="66"/>
      <c r="DC26" s="66"/>
      <c r="DD26" s="66"/>
      <c r="DE26" s="66"/>
      <c r="DF26" s="185">
        <f>SUM(C26:DE26)</f>
        <v>33</v>
      </c>
    </row>
    <row r="27" spans="1:111" s="18" customFormat="1" ht="41.25" customHeight="1" x14ac:dyDescent="0.2">
      <c r="A27" s="84"/>
      <c r="B27" s="159" t="s">
        <v>194</v>
      </c>
      <c r="C27" s="11">
        <v>1</v>
      </c>
      <c r="D27" s="12">
        <v>1</v>
      </c>
      <c r="E27" s="12">
        <v>1</v>
      </c>
      <c r="F27" s="12">
        <v>1</v>
      </c>
      <c r="G27" s="114">
        <v>1</v>
      </c>
      <c r="H27" s="114">
        <v>1</v>
      </c>
      <c r="I27" s="114">
        <v>1</v>
      </c>
      <c r="J27" s="114">
        <v>1</v>
      </c>
      <c r="K27" s="114">
        <v>1</v>
      </c>
      <c r="L27" s="114">
        <v>1</v>
      </c>
      <c r="M27" s="114"/>
      <c r="N27" s="114">
        <v>1</v>
      </c>
      <c r="O27" s="114">
        <v>1</v>
      </c>
      <c r="P27" s="66">
        <v>1</v>
      </c>
      <c r="Q27" s="66">
        <v>1</v>
      </c>
      <c r="R27" s="66">
        <v>1</v>
      </c>
      <c r="S27" s="12">
        <v>1</v>
      </c>
      <c r="T27" s="12">
        <v>1</v>
      </c>
      <c r="U27" s="12">
        <v>1</v>
      </c>
      <c r="V27" s="12">
        <v>1</v>
      </c>
      <c r="W27" s="12">
        <v>1</v>
      </c>
      <c r="X27" s="66">
        <v>1</v>
      </c>
      <c r="Y27" s="66">
        <v>1</v>
      </c>
      <c r="Z27" s="12">
        <v>1</v>
      </c>
      <c r="AA27" s="12">
        <v>1</v>
      </c>
      <c r="AB27" s="12">
        <v>1</v>
      </c>
      <c r="AC27" s="12">
        <v>1</v>
      </c>
      <c r="AD27" s="12">
        <v>1</v>
      </c>
      <c r="AE27" s="12"/>
      <c r="AF27" s="12">
        <v>1</v>
      </c>
      <c r="AG27" s="12"/>
      <c r="AH27" s="12"/>
      <c r="AI27" s="12">
        <v>1</v>
      </c>
      <c r="AJ27" s="12"/>
      <c r="AK27" s="12">
        <v>1</v>
      </c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3"/>
      <c r="BA27" s="13"/>
      <c r="BB27" s="13"/>
      <c r="BC27" s="13"/>
      <c r="BD27" s="13"/>
      <c r="BE27" s="13"/>
      <c r="BF27" s="13"/>
      <c r="BG27" s="13"/>
      <c r="BH27" s="12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108"/>
      <c r="BU27" s="108"/>
      <c r="BV27" s="108"/>
      <c r="BW27" s="108"/>
      <c r="BX27" s="108"/>
      <c r="BY27" s="108"/>
      <c r="BZ27" s="108"/>
      <c r="CA27" s="112"/>
      <c r="CB27" s="66"/>
      <c r="CC27" s="114"/>
      <c r="CD27" s="114"/>
      <c r="CE27" s="114"/>
      <c r="CF27" s="114"/>
      <c r="CG27" s="112"/>
      <c r="CH27" s="114"/>
      <c r="CI27" s="114"/>
      <c r="CJ27" s="114"/>
      <c r="CK27" s="66"/>
      <c r="CL27" s="114"/>
      <c r="CM27" s="114"/>
      <c r="CN27" s="114"/>
      <c r="CO27" s="114"/>
      <c r="CP27" s="114"/>
      <c r="CQ27" s="114"/>
      <c r="CR27" s="114"/>
      <c r="CS27" s="114"/>
      <c r="CT27" s="114"/>
      <c r="CU27" s="90"/>
      <c r="CV27" s="130"/>
      <c r="CW27" s="132"/>
      <c r="CX27" s="114"/>
      <c r="CY27" s="114"/>
      <c r="CZ27" s="114"/>
      <c r="DA27" s="66"/>
      <c r="DB27" s="66"/>
      <c r="DC27" s="66"/>
      <c r="DD27" s="66"/>
      <c r="DE27" s="66"/>
      <c r="DF27" s="185">
        <f>SUM(C27:DE27)</f>
        <v>30</v>
      </c>
    </row>
    <row r="28" spans="1:111" ht="13.5" thickBot="1" x14ac:dyDescent="0.25"/>
    <row r="29" spans="1:111" s="10" customFormat="1" ht="16.5" thickBot="1" x14ac:dyDescent="0.25">
      <c r="A29" s="386" t="s">
        <v>1</v>
      </c>
      <c r="B29" s="387"/>
      <c r="C29" s="265">
        <f t="shared" ref="C29:AH29" si="1">SUM(C7:C28)</f>
        <v>8</v>
      </c>
      <c r="D29" s="265">
        <f t="shared" si="1"/>
        <v>10</v>
      </c>
      <c r="E29" s="265">
        <f t="shared" si="1"/>
        <v>9</v>
      </c>
      <c r="F29" s="265">
        <f t="shared" si="1"/>
        <v>11</v>
      </c>
      <c r="G29" s="265">
        <f t="shared" si="1"/>
        <v>10</v>
      </c>
      <c r="H29" s="265">
        <f t="shared" si="1"/>
        <v>9</v>
      </c>
      <c r="I29" s="265">
        <f t="shared" si="1"/>
        <v>13</v>
      </c>
      <c r="J29" s="265">
        <f t="shared" si="1"/>
        <v>11</v>
      </c>
      <c r="K29" s="265">
        <f t="shared" si="1"/>
        <v>11</v>
      </c>
      <c r="L29" s="265">
        <f t="shared" si="1"/>
        <v>13</v>
      </c>
      <c r="M29" s="265">
        <f t="shared" si="1"/>
        <v>9</v>
      </c>
      <c r="N29" s="265">
        <f t="shared" si="1"/>
        <v>13</v>
      </c>
      <c r="O29" s="265">
        <f t="shared" si="1"/>
        <v>10</v>
      </c>
      <c r="P29" s="265">
        <f t="shared" si="1"/>
        <v>11</v>
      </c>
      <c r="Q29" s="265">
        <f t="shared" si="1"/>
        <v>11</v>
      </c>
      <c r="R29" s="265">
        <f t="shared" si="1"/>
        <v>10</v>
      </c>
      <c r="S29" s="265">
        <f t="shared" si="1"/>
        <v>12</v>
      </c>
      <c r="T29" s="265">
        <f t="shared" si="1"/>
        <v>9</v>
      </c>
      <c r="U29" s="265">
        <f t="shared" si="1"/>
        <v>8</v>
      </c>
      <c r="V29" s="265">
        <f t="shared" si="1"/>
        <v>9</v>
      </c>
      <c r="W29" s="265">
        <f t="shared" si="1"/>
        <v>10</v>
      </c>
      <c r="X29" s="265">
        <f t="shared" si="1"/>
        <v>10</v>
      </c>
      <c r="Y29" s="265">
        <f t="shared" si="1"/>
        <v>12</v>
      </c>
      <c r="Z29" s="265">
        <f t="shared" si="1"/>
        <v>11</v>
      </c>
      <c r="AA29" s="265">
        <f t="shared" si="1"/>
        <v>12</v>
      </c>
      <c r="AB29" s="265">
        <f t="shared" si="1"/>
        <v>12</v>
      </c>
      <c r="AC29" s="265">
        <f t="shared" si="1"/>
        <v>9</v>
      </c>
      <c r="AD29" s="265">
        <f t="shared" si="1"/>
        <v>12</v>
      </c>
      <c r="AE29" s="265">
        <f t="shared" si="1"/>
        <v>12</v>
      </c>
      <c r="AF29" s="265">
        <f t="shared" si="1"/>
        <v>14</v>
      </c>
      <c r="AG29" s="265">
        <f t="shared" si="1"/>
        <v>8</v>
      </c>
      <c r="AH29" s="265">
        <f t="shared" si="1"/>
        <v>13</v>
      </c>
      <c r="AI29" s="265">
        <f t="shared" ref="AI29:BN29" si="2">SUM(AI7:AI28)</f>
        <v>9</v>
      </c>
      <c r="AJ29" s="265">
        <f t="shared" si="2"/>
        <v>11</v>
      </c>
      <c r="AK29" s="265">
        <f t="shared" si="2"/>
        <v>8</v>
      </c>
      <c r="AL29" s="265">
        <f t="shared" si="2"/>
        <v>9</v>
      </c>
      <c r="AM29" s="265">
        <f t="shared" si="2"/>
        <v>7</v>
      </c>
      <c r="AN29" s="265">
        <f t="shared" si="2"/>
        <v>8</v>
      </c>
      <c r="AO29" s="265">
        <f t="shared" si="2"/>
        <v>10</v>
      </c>
      <c r="AP29" s="265">
        <f t="shared" si="2"/>
        <v>9</v>
      </c>
      <c r="AQ29" s="265">
        <f t="shared" si="2"/>
        <v>11</v>
      </c>
      <c r="AR29" s="265">
        <f t="shared" si="2"/>
        <v>7</v>
      </c>
      <c r="AS29" s="265">
        <f t="shared" si="2"/>
        <v>8</v>
      </c>
      <c r="AT29" s="265">
        <f t="shared" si="2"/>
        <v>10</v>
      </c>
      <c r="AU29" s="265">
        <f t="shared" si="2"/>
        <v>10</v>
      </c>
      <c r="AV29" s="265">
        <f t="shared" si="2"/>
        <v>9</v>
      </c>
      <c r="AW29" s="265">
        <f t="shared" si="2"/>
        <v>9</v>
      </c>
      <c r="AX29" s="265">
        <f t="shared" si="2"/>
        <v>9</v>
      </c>
      <c r="AY29" s="265">
        <f t="shared" si="2"/>
        <v>10</v>
      </c>
      <c r="AZ29" s="265">
        <f t="shared" si="2"/>
        <v>8</v>
      </c>
      <c r="BA29" s="265">
        <f t="shared" si="2"/>
        <v>9</v>
      </c>
      <c r="BB29" s="265">
        <f t="shared" si="2"/>
        <v>7</v>
      </c>
      <c r="BC29" s="265">
        <f t="shared" si="2"/>
        <v>10</v>
      </c>
      <c r="BD29" s="265">
        <f t="shared" si="2"/>
        <v>9</v>
      </c>
      <c r="BE29" s="265">
        <f t="shared" si="2"/>
        <v>0</v>
      </c>
      <c r="BF29" s="265">
        <f t="shared" si="2"/>
        <v>0</v>
      </c>
      <c r="BG29" s="265">
        <f t="shared" si="2"/>
        <v>0</v>
      </c>
      <c r="BH29" s="265">
        <f t="shared" si="2"/>
        <v>0</v>
      </c>
      <c r="BI29" s="265">
        <f t="shared" si="2"/>
        <v>0</v>
      </c>
      <c r="BJ29" s="265">
        <f t="shared" si="2"/>
        <v>0</v>
      </c>
      <c r="BK29" s="265">
        <f t="shared" si="2"/>
        <v>0</v>
      </c>
      <c r="BL29" s="265">
        <f t="shared" si="2"/>
        <v>0</v>
      </c>
      <c r="BM29" s="265">
        <f t="shared" si="2"/>
        <v>0</v>
      </c>
      <c r="BN29" s="265">
        <f t="shared" si="2"/>
        <v>0</v>
      </c>
      <c r="BO29" s="265">
        <f t="shared" ref="BO29:CT29" si="3">SUM(BO7:BO28)</f>
        <v>0</v>
      </c>
      <c r="BP29" s="265">
        <f t="shared" si="3"/>
        <v>0</v>
      </c>
      <c r="BQ29" s="265">
        <f t="shared" si="3"/>
        <v>0</v>
      </c>
      <c r="BR29" s="265">
        <f t="shared" si="3"/>
        <v>0</v>
      </c>
      <c r="BS29" s="265">
        <f t="shared" si="3"/>
        <v>0</v>
      </c>
      <c r="BT29" s="265">
        <f t="shared" si="3"/>
        <v>0</v>
      </c>
      <c r="BU29" s="265">
        <f t="shared" si="3"/>
        <v>0</v>
      </c>
      <c r="BV29" s="265">
        <f t="shared" si="3"/>
        <v>0</v>
      </c>
      <c r="BW29" s="265">
        <f t="shared" si="3"/>
        <v>0</v>
      </c>
      <c r="BX29" s="265">
        <f t="shared" si="3"/>
        <v>0</v>
      </c>
      <c r="BY29" s="265">
        <f t="shared" si="3"/>
        <v>0</v>
      </c>
      <c r="BZ29" s="265">
        <f t="shared" si="3"/>
        <v>0</v>
      </c>
      <c r="CA29" s="265">
        <f t="shared" si="3"/>
        <v>0</v>
      </c>
      <c r="CB29" s="265">
        <f t="shared" si="3"/>
        <v>0</v>
      </c>
      <c r="CC29" s="265">
        <f t="shared" si="3"/>
        <v>0</v>
      </c>
      <c r="CD29" s="265">
        <f t="shared" si="3"/>
        <v>0</v>
      </c>
      <c r="CE29" s="265">
        <f t="shared" si="3"/>
        <v>0</v>
      </c>
      <c r="CF29" s="265">
        <f t="shared" si="3"/>
        <v>0</v>
      </c>
      <c r="CG29" s="265">
        <f t="shared" si="3"/>
        <v>0</v>
      </c>
      <c r="CH29" s="265">
        <f t="shared" si="3"/>
        <v>0</v>
      </c>
      <c r="CI29" s="265">
        <f t="shared" si="3"/>
        <v>0</v>
      </c>
      <c r="CJ29" s="265">
        <f t="shared" si="3"/>
        <v>0</v>
      </c>
      <c r="CK29" s="265">
        <f t="shared" si="3"/>
        <v>0</v>
      </c>
      <c r="CL29" s="265">
        <f t="shared" si="3"/>
        <v>0</v>
      </c>
      <c r="CM29" s="265">
        <f t="shared" si="3"/>
        <v>0</v>
      </c>
      <c r="CN29" s="265">
        <f t="shared" si="3"/>
        <v>0</v>
      </c>
      <c r="CO29" s="265">
        <f t="shared" si="3"/>
        <v>0</v>
      </c>
      <c r="CP29" s="265">
        <f t="shared" si="3"/>
        <v>0</v>
      </c>
      <c r="CQ29" s="265">
        <f t="shared" si="3"/>
        <v>0</v>
      </c>
      <c r="CR29" s="265">
        <f t="shared" si="3"/>
        <v>0</v>
      </c>
      <c r="CS29" s="265">
        <f t="shared" si="3"/>
        <v>0</v>
      </c>
      <c r="CT29" s="265">
        <f t="shared" si="3"/>
        <v>0</v>
      </c>
      <c r="CU29" s="265">
        <f t="shared" ref="CU29:DE29" si="4">SUM(CU7:CU28)</f>
        <v>0</v>
      </c>
      <c r="CV29" s="265">
        <f t="shared" si="4"/>
        <v>0</v>
      </c>
      <c r="CW29" s="265">
        <f t="shared" si="4"/>
        <v>0</v>
      </c>
      <c r="CX29" s="265">
        <f t="shared" si="4"/>
        <v>0</v>
      </c>
      <c r="CY29" s="265">
        <f t="shared" si="4"/>
        <v>0</v>
      </c>
      <c r="CZ29" s="265">
        <f t="shared" si="4"/>
        <v>0</v>
      </c>
      <c r="DA29" s="265">
        <f t="shared" si="4"/>
        <v>0</v>
      </c>
      <c r="DB29" s="265">
        <f t="shared" si="4"/>
        <v>0</v>
      </c>
      <c r="DC29" s="265">
        <f t="shared" si="4"/>
        <v>0</v>
      </c>
      <c r="DD29" s="265">
        <f t="shared" si="4"/>
        <v>0</v>
      </c>
      <c r="DE29" s="265">
        <f t="shared" si="4"/>
        <v>0</v>
      </c>
      <c r="DF29" s="266"/>
      <c r="DG29" s="10">
        <f>SUM(DG19)</f>
        <v>8</v>
      </c>
    </row>
  </sheetData>
  <mergeCells count="4">
    <mergeCell ref="A29:B29"/>
    <mergeCell ref="B5:B6"/>
    <mergeCell ref="A5:A6"/>
    <mergeCell ref="A3:B4"/>
  </mergeCells>
  <phoneticPr fontId="2" type="noConversion"/>
  <pageMargins left="0.51181102362204722" right="0.27559055118110237" top="0.78740157480314965" bottom="0.82677165354330717" header="0.51181102362204722" footer="0.51181102362204722"/>
  <pageSetup paperSize="9" scale="80" orientation="landscape" verticalDpi="0" r:id="rId1"/>
  <headerFooter alignWithMargins="0">
    <oddHeader>&amp;C&amp;"Arial Cyr,напівжирний"&amp;12ПОСТІЙНА КОМІСІЯ З ПИТАНЬ БЮДЖЕТУ, ФІНАНСІВ ТА ПОДАТКІВ</oddHeader>
    <oddFooter>&amp;L&amp;D&amp;R&amp;P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98342-58E3-4BEB-9D48-425941B8D313}">
  <sheetPr codeName="Лист3"/>
  <dimension ref="A1:BW18"/>
  <sheetViews>
    <sheetView tabSelected="1" workbookViewId="0">
      <pane xSplit="2" ySplit="5" topLeftCell="BB6" activePane="bottomRight" state="frozen"/>
      <selection pane="topRight" activeCell="C1" sqref="C1"/>
      <selection pane="bottomLeft" activeCell="A7" sqref="A7"/>
      <selection pane="bottomRight" activeCell="BR3" sqref="BR3"/>
    </sheetView>
  </sheetViews>
  <sheetFormatPr defaultColWidth="22.42578125" defaultRowHeight="12.75" x14ac:dyDescent="0.2"/>
  <cols>
    <col min="1" max="1" width="4.7109375" style="41" customWidth="1"/>
    <col min="2" max="2" width="36.42578125" customWidth="1"/>
    <col min="3" max="3" width="9.85546875" style="19" customWidth="1"/>
    <col min="4" max="4" width="8.7109375" style="19" customWidth="1"/>
    <col min="5" max="5" width="9.28515625" style="19" customWidth="1"/>
    <col min="6" max="9" width="8.7109375" style="19" customWidth="1"/>
    <col min="10" max="10" width="9.28515625" style="19" customWidth="1"/>
    <col min="11" max="17" width="8.7109375" style="19" customWidth="1"/>
    <col min="18" max="18" width="9.5703125" style="19" customWidth="1"/>
    <col min="19" max="23" width="8.7109375" style="19" customWidth="1"/>
    <col min="24" max="24" width="8.5703125" style="19" customWidth="1"/>
    <col min="25" max="25" width="8.7109375" style="19" customWidth="1"/>
    <col min="26" max="26" width="9.42578125" style="19" customWidth="1"/>
    <col min="27" max="28" width="8.85546875" style="19" customWidth="1"/>
    <col min="29" max="29" width="9.42578125" style="19" customWidth="1"/>
    <col min="30" max="30" width="9.5703125" style="19" customWidth="1"/>
    <col min="31" max="31" width="9.42578125" style="19" customWidth="1"/>
    <col min="32" max="36" width="9.85546875" style="19" customWidth="1"/>
    <col min="37" max="37" width="8.5703125" style="19" customWidth="1"/>
    <col min="38" max="38" width="8.7109375" style="19" customWidth="1"/>
    <col min="39" max="39" width="8.5703125" style="19" customWidth="1"/>
    <col min="40" max="40" width="9" style="19" customWidth="1"/>
    <col min="41" max="41" width="9.140625" style="19" customWidth="1"/>
    <col min="42" max="42" width="9" style="19" customWidth="1"/>
    <col min="43" max="43" width="8.85546875" style="19" customWidth="1"/>
    <col min="44" max="44" width="9" style="19" customWidth="1"/>
    <col min="45" max="46" width="9.140625" style="19" customWidth="1"/>
    <col min="47" max="48" width="9.28515625" style="19" customWidth="1"/>
    <col min="49" max="74" width="9.140625" style="19" customWidth="1"/>
    <col min="75" max="75" width="11.28515625" style="10" customWidth="1"/>
  </cols>
  <sheetData>
    <row r="1" spans="1:75" x14ac:dyDescent="0.2">
      <c r="A1" s="67"/>
      <c r="B1" s="68"/>
    </row>
    <row r="2" spans="1:75" ht="15" x14ac:dyDescent="0.2">
      <c r="A2" s="401" t="s">
        <v>3</v>
      </c>
      <c r="B2" s="402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</row>
    <row r="3" spans="1:75" ht="33.6" customHeight="1" thickBot="1" x14ac:dyDescent="0.25">
      <c r="A3" s="401"/>
      <c r="B3" s="402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181"/>
      <c r="P3" s="181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181"/>
      <c r="AP3" s="181"/>
      <c r="AQ3" s="181"/>
      <c r="AR3" s="181"/>
      <c r="AS3" s="55"/>
      <c r="AT3" s="55"/>
      <c r="AU3" s="55"/>
      <c r="AV3" s="55"/>
      <c r="AW3" s="181"/>
      <c r="AX3" s="181"/>
      <c r="AY3" s="181"/>
      <c r="AZ3" s="181"/>
      <c r="BA3" s="181"/>
      <c r="BB3" s="55"/>
      <c r="BC3" s="55">
        <v>54</v>
      </c>
      <c r="BD3" s="55">
        <v>55</v>
      </c>
      <c r="BE3" s="55">
        <v>56</v>
      </c>
      <c r="BF3" s="55">
        <v>57</v>
      </c>
      <c r="BG3" s="55">
        <v>58</v>
      </c>
      <c r="BH3" s="55">
        <v>59</v>
      </c>
      <c r="BI3" s="55">
        <v>60</v>
      </c>
      <c r="BJ3" s="55">
        <v>61</v>
      </c>
      <c r="BK3" s="55">
        <v>62</v>
      </c>
      <c r="BL3" s="55">
        <v>63</v>
      </c>
      <c r="BM3" s="55">
        <v>64</v>
      </c>
      <c r="BN3" s="55">
        <v>65</v>
      </c>
      <c r="BO3" s="55">
        <v>66</v>
      </c>
      <c r="BP3" s="55">
        <v>67</v>
      </c>
      <c r="BQ3" s="55">
        <v>68</v>
      </c>
      <c r="BR3" s="55">
        <v>69</v>
      </c>
      <c r="BS3" s="55"/>
      <c r="BT3" s="55"/>
      <c r="BU3" s="55"/>
      <c r="BV3" s="55"/>
    </row>
    <row r="4" spans="1:75" s="105" customFormat="1" ht="23.25" customHeight="1" x14ac:dyDescent="0.2">
      <c r="A4" s="397" t="s">
        <v>0</v>
      </c>
      <c r="B4" s="399" t="s">
        <v>2</v>
      </c>
      <c r="C4" s="30">
        <v>44176</v>
      </c>
      <c r="D4" s="36">
        <v>44176</v>
      </c>
      <c r="E4" s="36">
        <v>44180</v>
      </c>
      <c r="F4" s="36">
        <v>44187</v>
      </c>
      <c r="G4" s="36">
        <v>44231</v>
      </c>
      <c r="H4" s="36">
        <v>44253</v>
      </c>
      <c r="I4" s="193">
        <v>44273</v>
      </c>
      <c r="J4" s="193">
        <v>44316</v>
      </c>
      <c r="K4" s="193">
        <v>44330</v>
      </c>
      <c r="L4" s="193">
        <v>44343</v>
      </c>
      <c r="M4" s="194">
        <v>44370</v>
      </c>
      <c r="N4" s="195">
        <v>44330</v>
      </c>
      <c r="O4" s="195">
        <v>44419</v>
      </c>
      <c r="P4" s="195">
        <v>44424</v>
      </c>
      <c r="Q4" s="31">
        <v>44481</v>
      </c>
      <c r="R4" s="31">
        <v>44503</v>
      </c>
      <c r="S4" s="31">
        <v>44519</v>
      </c>
      <c r="T4" s="31">
        <v>44538</v>
      </c>
      <c r="U4" s="31">
        <v>44551</v>
      </c>
      <c r="V4" s="31">
        <v>44551</v>
      </c>
      <c r="W4" s="31">
        <v>44601</v>
      </c>
      <c r="X4" s="31">
        <v>44607</v>
      </c>
      <c r="Y4" s="31">
        <v>44622</v>
      </c>
      <c r="Z4" s="31">
        <v>44671</v>
      </c>
      <c r="AA4" s="196">
        <v>44693</v>
      </c>
      <c r="AB4" s="197">
        <v>44734</v>
      </c>
      <c r="AC4" s="198">
        <v>44747</v>
      </c>
      <c r="AD4" s="198">
        <v>44776</v>
      </c>
      <c r="AE4" s="199">
        <v>44837</v>
      </c>
      <c r="AF4" s="198">
        <v>44861</v>
      </c>
      <c r="AG4" s="198">
        <v>44869</v>
      </c>
      <c r="AH4" s="198">
        <v>44894</v>
      </c>
      <c r="AI4" s="198">
        <v>44909</v>
      </c>
      <c r="AJ4" s="198">
        <v>44924</v>
      </c>
      <c r="AK4" s="198">
        <v>44945</v>
      </c>
      <c r="AL4" s="198">
        <v>44998</v>
      </c>
      <c r="AM4" s="256">
        <v>45016</v>
      </c>
      <c r="AN4" s="256">
        <v>45026</v>
      </c>
      <c r="AO4" s="258">
        <v>45050</v>
      </c>
      <c r="AP4" s="195">
        <v>45070</v>
      </c>
      <c r="AQ4" s="195">
        <v>45096</v>
      </c>
      <c r="AR4" s="195">
        <v>45104</v>
      </c>
      <c r="AS4" s="256">
        <v>45163</v>
      </c>
      <c r="AT4" s="256">
        <v>45182</v>
      </c>
      <c r="AU4" s="198">
        <v>45223</v>
      </c>
      <c r="AV4" s="198">
        <v>45259</v>
      </c>
      <c r="AW4" s="200">
        <v>45275</v>
      </c>
      <c r="AX4" s="194">
        <v>45288</v>
      </c>
      <c r="AY4" s="194">
        <v>45329</v>
      </c>
      <c r="AZ4" s="194">
        <v>45345</v>
      </c>
      <c r="BA4" s="194">
        <v>45379</v>
      </c>
      <c r="BB4" s="197">
        <v>45400</v>
      </c>
      <c r="BC4" s="198">
        <v>45456</v>
      </c>
      <c r="BD4" s="198">
        <v>45461</v>
      </c>
      <c r="BE4" s="198">
        <v>45471</v>
      </c>
      <c r="BF4" s="198">
        <v>45545</v>
      </c>
      <c r="BG4" s="198">
        <v>45565</v>
      </c>
      <c r="BH4" s="198">
        <v>45590</v>
      </c>
      <c r="BI4" s="198">
        <v>45618</v>
      </c>
      <c r="BJ4" s="198">
        <v>45629</v>
      </c>
      <c r="BK4" s="198">
        <v>45638</v>
      </c>
      <c r="BL4" s="198">
        <v>45670</v>
      </c>
      <c r="BM4" s="198">
        <v>45705</v>
      </c>
      <c r="BN4" s="198">
        <v>45736</v>
      </c>
      <c r="BO4" s="198">
        <v>45770</v>
      </c>
      <c r="BP4" s="198">
        <v>45806</v>
      </c>
      <c r="BQ4" s="198">
        <v>45812</v>
      </c>
      <c r="BR4" s="198">
        <v>45842</v>
      </c>
      <c r="BS4" s="198"/>
      <c r="BT4" s="198"/>
      <c r="BU4" s="198"/>
      <c r="BV4" s="198"/>
      <c r="BW4" s="289" t="s">
        <v>8</v>
      </c>
    </row>
    <row r="5" spans="1:75" ht="16.5" thickBot="1" x14ac:dyDescent="0.3">
      <c r="A5" s="398"/>
      <c r="B5" s="400"/>
      <c r="C5" s="23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204">
        <v>1</v>
      </c>
      <c r="J5" s="204">
        <v>1</v>
      </c>
      <c r="K5" s="204">
        <v>1</v>
      </c>
      <c r="L5" s="204">
        <v>1</v>
      </c>
      <c r="M5" s="4">
        <v>1</v>
      </c>
      <c r="N5" s="4">
        <v>1</v>
      </c>
      <c r="O5" s="4">
        <v>1</v>
      </c>
      <c r="P5" s="4">
        <v>1</v>
      </c>
      <c r="Q5" s="4">
        <v>1</v>
      </c>
      <c r="R5" s="4">
        <v>1</v>
      </c>
      <c r="S5" s="4">
        <v>1</v>
      </c>
      <c r="T5" s="4">
        <v>1</v>
      </c>
      <c r="U5" s="4">
        <v>1</v>
      </c>
      <c r="V5" s="4">
        <v>1</v>
      </c>
      <c r="W5" s="4">
        <v>1</v>
      </c>
      <c r="X5" s="4">
        <v>1</v>
      </c>
      <c r="Y5" s="4">
        <v>1</v>
      </c>
      <c r="Z5" s="56">
        <v>1</v>
      </c>
      <c r="AA5" s="23">
        <v>1</v>
      </c>
      <c r="AB5" s="4">
        <v>1</v>
      </c>
      <c r="AC5" s="4">
        <v>1</v>
      </c>
      <c r="AD5" s="5">
        <v>1</v>
      </c>
      <c r="AE5" s="56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257">
        <v>1</v>
      </c>
      <c r="AN5" s="257">
        <v>1</v>
      </c>
      <c r="AO5" s="204">
        <v>1</v>
      </c>
      <c r="AP5" s="243">
        <v>1</v>
      </c>
      <c r="AQ5" s="243">
        <v>1</v>
      </c>
      <c r="AR5" s="243">
        <v>1</v>
      </c>
      <c r="AS5" s="257">
        <v>1</v>
      </c>
      <c r="AT5" s="257">
        <v>1</v>
      </c>
      <c r="AU5" s="5">
        <v>1</v>
      </c>
      <c r="AV5" s="5">
        <v>1</v>
      </c>
      <c r="AW5" s="5">
        <v>1</v>
      </c>
      <c r="AX5" s="4">
        <v>1</v>
      </c>
      <c r="AY5" s="4">
        <v>1</v>
      </c>
      <c r="AZ5" s="4">
        <v>1</v>
      </c>
      <c r="BA5" s="4">
        <v>1</v>
      </c>
      <c r="BB5" s="4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4">
        <v>1</v>
      </c>
      <c r="BR5" s="5">
        <v>1</v>
      </c>
      <c r="BS5" s="5"/>
      <c r="BT5" s="5"/>
      <c r="BU5" s="5"/>
      <c r="BV5" s="4"/>
      <c r="BW5" s="346">
        <f>SUM(C5:BV5)</f>
        <v>68</v>
      </c>
    </row>
    <row r="6" spans="1:75" s="100" customFormat="1" ht="31.5" x14ac:dyDescent="0.2">
      <c r="A6" s="174">
        <v>1</v>
      </c>
      <c r="B6" s="212" t="s">
        <v>81</v>
      </c>
      <c r="C6" s="74">
        <v>1</v>
      </c>
      <c r="D6" s="75">
        <v>1</v>
      </c>
      <c r="E6" s="75">
        <v>1</v>
      </c>
      <c r="F6" s="75">
        <v>1</v>
      </c>
      <c r="G6" s="75">
        <v>1</v>
      </c>
      <c r="H6" s="75">
        <v>1</v>
      </c>
      <c r="I6" s="202">
        <v>1</v>
      </c>
      <c r="J6" s="203">
        <v>1</v>
      </c>
      <c r="K6" s="75">
        <v>1</v>
      </c>
      <c r="L6" s="75">
        <v>1</v>
      </c>
      <c r="M6" s="75">
        <v>1</v>
      </c>
      <c r="N6" s="203">
        <v>1</v>
      </c>
      <c r="O6" s="203">
        <v>1</v>
      </c>
      <c r="P6" s="203">
        <v>1</v>
      </c>
      <c r="Q6" s="187">
        <v>1</v>
      </c>
      <c r="R6" s="104">
        <v>1</v>
      </c>
      <c r="S6" s="104">
        <v>1</v>
      </c>
      <c r="T6" s="104">
        <v>1</v>
      </c>
      <c r="U6" s="104">
        <v>1</v>
      </c>
      <c r="V6" s="104">
        <v>1</v>
      </c>
      <c r="W6" s="104">
        <v>1</v>
      </c>
      <c r="X6" s="104">
        <v>1</v>
      </c>
      <c r="Y6" s="104">
        <v>1</v>
      </c>
      <c r="Z6" s="75">
        <v>1</v>
      </c>
      <c r="AA6" s="182">
        <v>1</v>
      </c>
      <c r="AB6" s="182">
        <v>1</v>
      </c>
      <c r="AC6" s="182">
        <v>1</v>
      </c>
      <c r="AD6" s="118">
        <v>1</v>
      </c>
      <c r="AE6" s="117">
        <v>1</v>
      </c>
      <c r="AF6" s="117">
        <v>1</v>
      </c>
      <c r="AG6" s="117">
        <v>1</v>
      </c>
      <c r="AH6" s="117">
        <v>1</v>
      </c>
      <c r="AI6" s="117">
        <v>1</v>
      </c>
      <c r="AJ6" s="117">
        <v>1</v>
      </c>
      <c r="AK6" s="117">
        <v>1</v>
      </c>
      <c r="AL6" s="117">
        <v>1</v>
      </c>
      <c r="AM6" s="117">
        <v>1</v>
      </c>
      <c r="AN6" s="117">
        <v>1</v>
      </c>
      <c r="AO6" s="116">
        <v>1</v>
      </c>
      <c r="AP6" s="203">
        <v>1</v>
      </c>
      <c r="AQ6" s="203">
        <v>1</v>
      </c>
      <c r="AR6" s="203">
        <v>1</v>
      </c>
      <c r="AS6" s="117">
        <v>1</v>
      </c>
      <c r="AT6" s="117">
        <v>1</v>
      </c>
      <c r="AU6" s="117">
        <v>1</v>
      </c>
      <c r="AV6" s="117">
        <v>1</v>
      </c>
      <c r="AW6" s="182">
        <v>1</v>
      </c>
      <c r="AX6" s="116">
        <v>1</v>
      </c>
      <c r="AY6" s="116">
        <v>1</v>
      </c>
      <c r="AZ6" s="116">
        <v>1</v>
      </c>
      <c r="BA6" s="203">
        <v>1</v>
      </c>
      <c r="BB6" s="203">
        <v>1</v>
      </c>
      <c r="BC6" s="292">
        <v>1</v>
      </c>
      <c r="BD6" s="292">
        <v>1</v>
      </c>
      <c r="BE6" s="292">
        <v>1</v>
      </c>
      <c r="BF6" s="292">
        <v>1</v>
      </c>
      <c r="BG6" s="292">
        <v>1</v>
      </c>
      <c r="BH6" s="203">
        <v>1</v>
      </c>
      <c r="BI6" s="203">
        <v>1</v>
      </c>
      <c r="BJ6" s="203">
        <v>1</v>
      </c>
      <c r="BK6" s="203">
        <v>1</v>
      </c>
      <c r="BL6" s="203">
        <v>1</v>
      </c>
      <c r="BM6" s="292"/>
      <c r="BN6" s="292">
        <v>1</v>
      </c>
      <c r="BO6" s="292">
        <v>1</v>
      </c>
      <c r="BP6" s="292">
        <v>1</v>
      </c>
      <c r="BQ6" s="292">
        <v>1</v>
      </c>
      <c r="BR6" s="292">
        <v>1</v>
      </c>
      <c r="BS6" s="292"/>
      <c r="BT6" s="292"/>
      <c r="BU6" s="292"/>
      <c r="BV6" s="292"/>
      <c r="BW6" s="345">
        <f t="shared" ref="BW6:BW13" si="0">SUM(C6:BH6)</f>
        <v>58</v>
      </c>
    </row>
    <row r="7" spans="1:75" s="34" customFormat="1" ht="30" customHeight="1" x14ac:dyDescent="0.2">
      <c r="A7" s="87">
        <v>2</v>
      </c>
      <c r="B7" s="159" t="s">
        <v>80</v>
      </c>
      <c r="C7" s="11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8">
        <v>1</v>
      </c>
      <c r="J7" s="66">
        <v>1</v>
      </c>
      <c r="K7" s="12">
        <v>1</v>
      </c>
      <c r="L7" s="12">
        <v>1</v>
      </c>
      <c r="M7" s="9">
        <v>1</v>
      </c>
      <c r="N7" s="66">
        <v>1</v>
      </c>
      <c r="O7" s="66">
        <v>1</v>
      </c>
      <c r="P7" s="66">
        <v>1</v>
      </c>
      <c r="Q7" s="12">
        <v>1</v>
      </c>
      <c r="R7" s="12">
        <v>1</v>
      </c>
      <c r="S7" s="12">
        <v>1</v>
      </c>
      <c r="T7" s="12">
        <v>1</v>
      </c>
      <c r="U7" s="12">
        <v>1</v>
      </c>
      <c r="V7" s="12">
        <v>1</v>
      </c>
      <c r="W7" s="12">
        <v>1</v>
      </c>
      <c r="X7" s="12">
        <v>1</v>
      </c>
      <c r="Y7" s="12">
        <v>1</v>
      </c>
      <c r="Z7" s="12">
        <v>1</v>
      </c>
      <c r="AA7" s="189">
        <v>1</v>
      </c>
      <c r="AB7" s="9">
        <v>1</v>
      </c>
      <c r="AC7" s="9">
        <v>1</v>
      </c>
      <c r="AD7" s="9">
        <v>1</v>
      </c>
      <c r="AE7" s="9">
        <v>1</v>
      </c>
      <c r="AF7" s="9">
        <v>1</v>
      </c>
      <c r="AG7" s="9">
        <v>1</v>
      </c>
      <c r="AH7" s="9"/>
      <c r="AI7" s="9">
        <v>1</v>
      </c>
      <c r="AJ7" s="9"/>
      <c r="AK7" s="9">
        <v>1</v>
      </c>
      <c r="AL7" s="9">
        <v>1</v>
      </c>
      <c r="AM7" s="9"/>
      <c r="AN7" s="9">
        <v>1</v>
      </c>
      <c r="AO7" s="12">
        <v>1</v>
      </c>
      <c r="AP7" s="66">
        <v>1</v>
      </c>
      <c r="AQ7" s="66">
        <v>1</v>
      </c>
      <c r="AR7" s="66">
        <v>1</v>
      </c>
      <c r="AS7" s="9"/>
      <c r="AT7" s="9">
        <v>1</v>
      </c>
      <c r="AU7" s="9">
        <v>1</v>
      </c>
      <c r="AV7" s="9">
        <v>1</v>
      </c>
      <c r="AW7" s="9">
        <v>1</v>
      </c>
      <c r="AX7" s="12">
        <v>1</v>
      </c>
      <c r="AY7" s="12">
        <v>1</v>
      </c>
      <c r="AZ7" s="12">
        <v>1</v>
      </c>
      <c r="BA7" s="66">
        <v>1</v>
      </c>
      <c r="BB7" s="66">
        <v>1</v>
      </c>
      <c r="BC7" s="115">
        <v>1</v>
      </c>
      <c r="BD7" s="115">
        <v>1</v>
      </c>
      <c r="BE7" s="115"/>
      <c r="BF7" s="115">
        <v>1</v>
      </c>
      <c r="BG7" s="115">
        <v>1</v>
      </c>
      <c r="BH7" s="66">
        <v>1</v>
      </c>
      <c r="BI7" s="66">
        <v>1</v>
      </c>
      <c r="BJ7" s="66">
        <v>1</v>
      </c>
      <c r="BK7" s="66">
        <v>1</v>
      </c>
      <c r="BL7" s="66">
        <v>1</v>
      </c>
      <c r="BM7" s="115">
        <v>1</v>
      </c>
      <c r="BN7" s="115">
        <v>1</v>
      </c>
      <c r="BO7" s="115">
        <v>1</v>
      </c>
      <c r="BP7" s="115">
        <v>1</v>
      </c>
      <c r="BQ7" s="115"/>
      <c r="BR7" s="115">
        <v>1</v>
      </c>
      <c r="BS7" s="115"/>
      <c r="BT7" s="115"/>
      <c r="BU7" s="115"/>
      <c r="BV7" s="115"/>
      <c r="BW7" s="299">
        <f t="shared" si="0"/>
        <v>53</v>
      </c>
    </row>
    <row r="8" spans="1:75" s="34" customFormat="1" ht="30" customHeight="1" x14ac:dyDescent="0.2">
      <c r="A8" s="87">
        <v>3</v>
      </c>
      <c r="B8" s="159" t="s">
        <v>161</v>
      </c>
      <c r="C8" s="11" t="s">
        <v>100</v>
      </c>
      <c r="D8" s="12" t="s">
        <v>100</v>
      </c>
      <c r="E8" s="11" t="s">
        <v>100</v>
      </c>
      <c r="F8" s="12" t="s">
        <v>100</v>
      </c>
      <c r="G8" s="11" t="s">
        <v>100</v>
      </c>
      <c r="H8" s="12" t="s">
        <v>100</v>
      </c>
      <c r="I8" s="11" t="s">
        <v>100</v>
      </c>
      <c r="J8" s="12" t="s">
        <v>100</v>
      </c>
      <c r="K8" s="11" t="s">
        <v>100</v>
      </c>
      <c r="L8" s="12" t="s">
        <v>100</v>
      </c>
      <c r="M8" s="11" t="s">
        <v>100</v>
      </c>
      <c r="N8" s="12" t="s">
        <v>100</v>
      </c>
      <c r="O8" s="11" t="s">
        <v>100</v>
      </c>
      <c r="P8" s="12" t="s">
        <v>100</v>
      </c>
      <c r="Q8" s="11" t="s">
        <v>100</v>
      </c>
      <c r="R8" s="12" t="s">
        <v>100</v>
      </c>
      <c r="S8" s="11" t="s">
        <v>100</v>
      </c>
      <c r="T8" s="12" t="s">
        <v>100</v>
      </c>
      <c r="U8" s="11" t="s">
        <v>100</v>
      </c>
      <c r="V8" s="12" t="s">
        <v>100</v>
      </c>
      <c r="W8" s="11" t="s">
        <v>100</v>
      </c>
      <c r="X8" s="12" t="s">
        <v>100</v>
      </c>
      <c r="Y8" s="11" t="s">
        <v>100</v>
      </c>
      <c r="Z8" s="12" t="s">
        <v>100</v>
      </c>
      <c r="AA8" s="11" t="s">
        <v>100</v>
      </c>
      <c r="AB8" s="12" t="s">
        <v>100</v>
      </c>
      <c r="AC8" s="11" t="s">
        <v>100</v>
      </c>
      <c r="AD8" s="12" t="s">
        <v>100</v>
      </c>
      <c r="AE8" s="11" t="s">
        <v>100</v>
      </c>
      <c r="AF8" s="12" t="s">
        <v>100</v>
      </c>
      <c r="AG8" s="11" t="s">
        <v>100</v>
      </c>
      <c r="AH8" s="12" t="s">
        <v>100</v>
      </c>
      <c r="AI8" s="11" t="s">
        <v>100</v>
      </c>
      <c r="AJ8" s="12" t="s">
        <v>100</v>
      </c>
      <c r="AK8" s="11" t="s">
        <v>100</v>
      </c>
      <c r="AL8" s="12" t="s">
        <v>100</v>
      </c>
      <c r="AM8" s="11" t="s">
        <v>100</v>
      </c>
      <c r="AN8" s="12" t="s">
        <v>100</v>
      </c>
      <c r="AO8" s="11" t="s">
        <v>100</v>
      </c>
      <c r="AP8" s="12" t="s">
        <v>100</v>
      </c>
      <c r="AQ8" s="11" t="s">
        <v>100</v>
      </c>
      <c r="AR8" s="12" t="s">
        <v>100</v>
      </c>
      <c r="AS8" s="11" t="s">
        <v>100</v>
      </c>
      <c r="AT8" s="12" t="s">
        <v>100</v>
      </c>
      <c r="AU8" s="11" t="s">
        <v>100</v>
      </c>
      <c r="AV8" s="12" t="s">
        <v>100</v>
      </c>
      <c r="AW8" s="11" t="s">
        <v>100</v>
      </c>
      <c r="AX8" s="12">
        <v>1</v>
      </c>
      <c r="AY8" s="12">
        <v>1</v>
      </c>
      <c r="AZ8" s="12"/>
      <c r="BA8" s="66">
        <v>1</v>
      </c>
      <c r="BB8" s="66">
        <v>1</v>
      </c>
      <c r="BC8" s="115"/>
      <c r="BD8" s="115">
        <v>1</v>
      </c>
      <c r="BE8" s="115">
        <v>1</v>
      </c>
      <c r="BF8" s="115">
        <v>1</v>
      </c>
      <c r="BG8" s="115">
        <v>1</v>
      </c>
      <c r="BH8" s="66">
        <v>1</v>
      </c>
      <c r="BI8" s="66">
        <v>1</v>
      </c>
      <c r="BJ8" s="66">
        <v>1</v>
      </c>
      <c r="BK8" s="66">
        <v>1</v>
      </c>
      <c r="BL8" s="66">
        <v>1</v>
      </c>
      <c r="BM8" s="115">
        <v>1</v>
      </c>
      <c r="BN8" s="115"/>
      <c r="BO8" s="115">
        <v>1</v>
      </c>
      <c r="BP8" s="115"/>
      <c r="BQ8" s="115">
        <v>1</v>
      </c>
      <c r="BR8" s="115">
        <v>1</v>
      </c>
      <c r="BS8" s="115"/>
      <c r="BT8" s="115"/>
      <c r="BU8" s="115"/>
      <c r="BV8" s="115"/>
      <c r="BW8" s="299">
        <f t="shared" si="0"/>
        <v>9</v>
      </c>
    </row>
    <row r="9" spans="1:75" s="34" customFormat="1" ht="30.75" customHeight="1" x14ac:dyDescent="0.2">
      <c r="A9" s="87">
        <v>4</v>
      </c>
      <c r="B9" s="159" t="s">
        <v>58</v>
      </c>
      <c r="C9" s="11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8">
        <v>1</v>
      </c>
      <c r="J9" s="66">
        <v>1</v>
      </c>
      <c r="K9" s="12">
        <v>1</v>
      </c>
      <c r="L9" s="12">
        <v>1</v>
      </c>
      <c r="M9" s="9">
        <v>1</v>
      </c>
      <c r="N9" s="66">
        <v>1</v>
      </c>
      <c r="O9" s="66">
        <v>1</v>
      </c>
      <c r="P9" s="66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/>
      <c r="X9" s="12">
        <v>1</v>
      </c>
      <c r="Y9" s="12">
        <v>1</v>
      </c>
      <c r="Z9" s="12">
        <v>1</v>
      </c>
      <c r="AA9" s="12">
        <v>1</v>
      </c>
      <c r="AB9" s="9">
        <v>1</v>
      </c>
      <c r="AC9" s="9">
        <v>1</v>
      </c>
      <c r="AD9" s="9">
        <v>1</v>
      </c>
      <c r="AE9" s="9">
        <v>1</v>
      </c>
      <c r="AF9" s="9">
        <v>1</v>
      </c>
      <c r="AG9" s="9">
        <v>1</v>
      </c>
      <c r="AH9" s="9">
        <v>1</v>
      </c>
      <c r="AI9" s="9">
        <v>1</v>
      </c>
      <c r="AJ9" s="9">
        <v>1</v>
      </c>
      <c r="AK9" s="9">
        <v>1</v>
      </c>
      <c r="AL9" s="9">
        <v>1</v>
      </c>
      <c r="AM9" s="9">
        <v>1</v>
      </c>
      <c r="AN9" s="9">
        <v>1</v>
      </c>
      <c r="AO9" s="12">
        <v>1</v>
      </c>
      <c r="AP9" s="66">
        <v>1</v>
      </c>
      <c r="AQ9" s="66">
        <v>1</v>
      </c>
      <c r="AR9" s="66">
        <v>1</v>
      </c>
      <c r="AS9" s="9">
        <v>1</v>
      </c>
      <c r="AT9" s="9">
        <v>1</v>
      </c>
      <c r="AU9" s="9">
        <v>1</v>
      </c>
      <c r="AV9" s="9">
        <v>1</v>
      </c>
      <c r="AW9" s="9">
        <v>1</v>
      </c>
      <c r="AX9" s="12">
        <v>1</v>
      </c>
      <c r="AY9" s="12">
        <v>1</v>
      </c>
      <c r="AZ9" s="12">
        <v>1</v>
      </c>
      <c r="BA9" s="66">
        <v>1</v>
      </c>
      <c r="BB9" s="66">
        <v>1</v>
      </c>
      <c r="BC9" s="115">
        <v>1</v>
      </c>
      <c r="BD9" s="115">
        <v>1</v>
      </c>
      <c r="BE9" s="115">
        <v>1</v>
      </c>
      <c r="BF9" s="115">
        <v>1</v>
      </c>
      <c r="BG9" s="115">
        <v>1</v>
      </c>
      <c r="BH9" s="66">
        <v>1</v>
      </c>
      <c r="BI9" s="66">
        <v>1</v>
      </c>
      <c r="BJ9" s="66"/>
      <c r="BK9" s="66">
        <v>1</v>
      </c>
      <c r="BL9" s="66"/>
      <c r="BM9" s="115"/>
      <c r="BN9" s="115">
        <v>1</v>
      </c>
      <c r="BO9" s="115">
        <v>1</v>
      </c>
      <c r="BP9" s="115">
        <v>1</v>
      </c>
      <c r="BQ9" s="115">
        <v>1</v>
      </c>
      <c r="BR9" s="115">
        <v>1</v>
      </c>
      <c r="BS9" s="115"/>
      <c r="BT9" s="115"/>
      <c r="BU9" s="115"/>
      <c r="BV9" s="115"/>
      <c r="BW9" s="299">
        <f t="shared" si="0"/>
        <v>57</v>
      </c>
    </row>
    <row r="10" spans="1:75" s="34" customFormat="1" ht="31.5" customHeight="1" x14ac:dyDescent="0.2">
      <c r="A10" s="87">
        <v>5</v>
      </c>
      <c r="B10" s="175" t="s">
        <v>96</v>
      </c>
      <c r="C10" s="11" t="s">
        <v>100</v>
      </c>
      <c r="D10" s="12" t="s">
        <v>100</v>
      </c>
      <c r="E10" s="12" t="s">
        <v>100</v>
      </c>
      <c r="F10" s="12"/>
      <c r="G10" s="12">
        <v>1</v>
      </c>
      <c r="H10" s="12">
        <v>1</v>
      </c>
      <c r="I10" s="128">
        <v>1</v>
      </c>
      <c r="J10" s="66">
        <v>1</v>
      </c>
      <c r="K10" s="12">
        <v>1</v>
      </c>
      <c r="L10" s="12">
        <v>1</v>
      </c>
      <c r="M10" s="9">
        <v>1</v>
      </c>
      <c r="N10" s="66">
        <v>1</v>
      </c>
      <c r="O10" s="66"/>
      <c r="P10" s="66"/>
      <c r="Q10" s="12"/>
      <c r="R10" s="12">
        <v>1</v>
      </c>
      <c r="S10" s="12">
        <v>1</v>
      </c>
      <c r="T10" s="12">
        <v>1</v>
      </c>
      <c r="U10" s="12">
        <v>1</v>
      </c>
      <c r="V10" s="12">
        <v>1</v>
      </c>
      <c r="W10" s="12">
        <v>1</v>
      </c>
      <c r="X10" s="12">
        <v>1</v>
      </c>
      <c r="Y10" s="12">
        <v>1</v>
      </c>
      <c r="Z10" s="12"/>
      <c r="AA10" s="9"/>
      <c r="AB10" s="9"/>
      <c r="AC10" s="9"/>
      <c r="AD10" s="9"/>
      <c r="AE10" s="9"/>
      <c r="AF10" s="9">
        <v>1</v>
      </c>
      <c r="AG10" s="9">
        <v>1</v>
      </c>
      <c r="AH10" s="9"/>
      <c r="AI10" s="9">
        <v>1</v>
      </c>
      <c r="AJ10" s="9"/>
      <c r="AK10" s="9"/>
      <c r="AL10" s="9"/>
      <c r="AM10" s="9"/>
      <c r="AN10" s="9">
        <v>1</v>
      </c>
      <c r="AO10" s="12">
        <v>1</v>
      </c>
      <c r="AP10" s="66">
        <v>1</v>
      </c>
      <c r="AQ10" s="66">
        <v>1</v>
      </c>
      <c r="AR10" s="66">
        <v>1</v>
      </c>
      <c r="AS10" s="9">
        <v>1</v>
      </c>
      <c r="AT10" s="9">
        <v>1</v>
      </c>
      <c r="AU10" s="9">
        <v>1</v>
      </c>
      <c r="AV10" s="9">
        <v>1</v>
      </c>
      <c r="AW10" s="9">
        <v>1</v>
      </c>
      <c r="AX10" s="12">
        <v>1</v>
      </c>
      <c r="AY10" s="12">
        <v>1</v>
      </c>
      <c r="AZ10" s="12">
        <v>1</v>
      </c>
      <c r="BA10" s="66">
        <v>1</v>
      </c>
      <c r="BB10" s="66">
        <v>1</v>
      </c>
      <c r="BC10" s="115">
        <v>1</v>
      </c>
      <c r="BD10" s="115">
        <v>1</v>
      </c>
      <c r="BE10" s="115">
        <v>1</v>
      </c>
      <c r="BF10" s="115">
        <v>1</v>
      </c>
      <c r="BG10" s="115">
        <v>1</v>
      </c>
      <c r="BH10" s="66"/>
      <c r="BI10" s="66">
        <v>1</v>
      </c>
      <c r="BJ10" s="66">
        <v>1</v>
      </c>
      <c r="BK10" s="66">
        <v>1</v>
      </c>
      <c r="BL10" s="66">
        <v>1</v>
      </c>
      <c r="BM10" s="115">
        <v>1</v>
      </c>
      <c r="BN10" s="115">
        <v>1</v>
      </c>
      <c r="BO10" s="115">
        <v>1</v>
      </c>
      <c r="BP10" s="115">
        <v>1</v>
      </c>
      <c r="BQ10" s="115">
        <v>1</v>
      </c>
      <c r="BR10" s="115">
        <v>1</v>
      </c>
      <c r="BS10" s="115"/>
      <c r="BT10" s="115"/>
      <c r="BU10" s="115"/>
      <c r="BV10" s="115"/>
      <c r="BW10" s="299">
        <f t="shared" si="0"/>
        <v>39</v>
      </c>
    </row>
    <row r="11" spans="1:75" s="34" customFormat="1" ht="30" customHeight="1" x14ac:dyDescent="0.2">
      <c r="A11" s="87">
        <v>6</v>
      </c>
      <c r="B11" s="159" t="s">
        <v>97</v>
      </c>
      <c r="C11" s="11" t="s">
        <v>100</v>
      </c>
      <c r="D11" s="12" t="s">
        <v>100</v>
      </c>
      <c r="E11" s="12" t="s">
        <v>100</v>
      </c>
      <c r="F11" s="12">
        <v>1</v>
      </c>
      <c r="G11" s="12">
        <v>1</v>
      </c>
      <c r="H11" s="12">
        <v>1</v>
      </c>
      <c r="I11" s="128"/>
      <c r="J11" s="66">
        <v>1</v>
      </c>
      <c r="K11" s="12">
        <v>1</v>
      </c>
      <c r="L11" s="12"/>
      <c r="M11" s="9">
        <v>1</v>
      </c>
      <c r="N11" s="66">
        <v>1</v>
      </c>
      <c r="O11" s="66">
        <v>1</v>
      </c>
      <c r="P11" s="66">
        <v>1</v>
      </c>
      <c r="Q11" s="8">
        <v>1</v>
      </c>
      <c r="R11" s="8">
        <v>1</v>
      </c>
      <c r="S11" s="8"/>
      <c r="T11" s="8"/>
      <c r="U11" s="8"/>
      <c r="V11" s="8"/>
      <c r="W11" s="8">
        <v>1</v>
      </c>
      <c r="X11" s="8">
        <v>1</v>
      </c>
      <c r="Y11" s="8">
        <v>1</v>
      </c>
      <c r="Z11" s="8"/>
      <c r="AA11" s="9">
        <v>1</v>
      </c>
      <c r="AB11" s="9">
        <v>1</v>
      </c>
      <c r="AC11" s="9"/>
      <c r="AD11" s="9">
        <v>1</v>
      </c>
      <c r="AE11" s="9">
        <v>1</v>
      </c>
      <c r="AF11" s="9">
        <v>1</v>
      </c>
      <c r="AG11" s="9">
        <v>1</v>
      </c>
      <c r="AH11" s="9">
        <v>1</v>
      </c>
      <c r="AI11" s="9"/>
      <c r="AJ11" s="9">
        <v>1</v>
      </c>
      <c r="AK11" s="9">
        <v>1</v>
      </c>
      <c r="AL11" s="9">
        <v>1</v>
      </c>
      <c r="AM11" s="9">
        <v>1</v>
      </c>
      <c r="AN11" s="9">
        <v>1</v>
      </c>
      <c r="AO11" s="12"/>
      <c r="AP11" s="66"/>
      <c r="AQ11" s="66">
        <v>1</v>
      </c>
      <c r="AR11" s="66">
        <v>1</v>
      </c>
      <c r="AS11" s="9">
        <v>1</v>
      </c>
      <c r="AT11" s="9"/>
      <c r="AU11" s="9"/>
      <c r="AV11" s="9">
        <v>1</v>
      </c>
      <c r="AW11" s="9">
        <v>1</v>
      </c>
      <c r="AX11" s="12"/>
      <c r="AY11" s="12">
        <v>1</v>
      </c>
      <c r="AZ11" s="12">
        <v>1</v>
      </c>
      <c r="BA11" s="66">
        <v>1</v>
      </c>
      <c r="BB11" s="66"/>
      <c r="BC11" s="115">
        <v>1</v>
      </c>
      <c r="BD11" s="115"/>
      <c r="BE11" s="115">
        <v>1</v>
      </c>
      <c r="BF11" s="115"/>
      <c r="BG11" s="115">
        <v>1</v>
      </c>
      <c r="BH11" s="66">
        <v>1</v>
      </c>
      <c r="BI11" s="66"/>
      <c r="BJ11" s="66">
        <v>1</v>
      </c>
      <c r="BK11" s="66">
        <v>1</v>
      </c>
      <c r="BL11" s="66"/>
      <c r="BM11" s="115">
        <v>1</v>
      </c>
      <c r="BN11" s="115"/>
      <c r="BO11" s="115">
        <v>1</v>
      </c>
      <c r="BP11" s="115">
        <v>1</v>
      </c>
      <c r="BQ11" s="115"/>
      <c r="BR11" s="115">
        <v>1</v>
      </c>
      <c r="BS11" s="115"/>
      <c r="BT11" s="115"/>
      <c r="BU11" s="115"/>
      <c r="BV11" s="115"/>
      <c r="BW11" s="299">
        <f t="shared" si="0"/>
        <v>38</v>
      </c>
    </row>
    <row r="12" spans="1:75" s="34" customFormat="1" ht="35.25" customHeight="1" x14ac:dyDescent="0.2">
      <c r="A12" s="87">
        <v>7</v>
      </c>
      <c r="B12" s="159" t="s">
        <v>102</v>
      </c>
      <c r="C12" s="11" t="s">
        <v>100</v>
      </c>
      <c r="D12" s="12" t="s">
        <v>100</v>
      </c>
      <c r="E12" s="12" t="s">
        <v>100</v>
      </c>
      <c r="F12" s="12" t="s">
        <v>100</v>
      </c>
      <c r="G12" s="12">
        <v>1</v>
      </c>
      <c r="H12" s="12">
        <v>1</v>
      </c>
      <c r="I12" s="128"/>
      <c r="J12" s="66">
        <v>1</v>
      </c>
      <c r="K12" s="12">
        <v>1</v>
      </c>
      <c r="L12" s="12">
        <v>1</v>
      </c>
      <c r="M12" s="9">
        <v>1</v>
      </c>
      <c r="N12" s="66">
        <v>1</v>
      </c>
      <c r="O12" s="66">
        <v>1</v>
      </c>
      <c r="P12" s="66">
        <v>1</v>
      </c>
      <c r="Q12" s="12">
        <v>1</v>
      </c>
      <c r="R12" s="12">
        <v>1</v>
      </c>
      <c r="S12" s="12"/>
      <c r="T12" s="12">
        <v>1</v>
      </c>
      <c r="U12" s="12">
        <v>1</v>
      </c>
      <c r="V12" s="12">
        <v>1</v>
      </c>
      <c r="W12" s="12">
        <v>1</v>
      </c>
      <c r="X12" s="12">
        <v>1</v>
      </c>
      <c r="Y12" s="12">
        <v>1</v>
      </c>
      <c r="Z12" s="12"/>
      <c r="AA12" s="9">
        <v>1</v>
      </c>
      <c r="AB12" s="9">
        <v>1</v>
      </c>
      <c r="AC12" s="9"/>
      <c r="AD12" s="9">
        <v>1</v>
      </c>
      <c r="AE12" s="9">
        <v>1</v>
      </c>
      <c r="AF12" s="9">
        <v>1</v>
      </c>
      <c r="AG12" s="9">
        <v>1</v>
      </c>
      <c r="AH12" s="9">
        <v>1</v>
      </c>
      <c r="AI12" s="9">
        <v>1</v>
      </c>
      <c r="AJ12" s="9"/>
      <c r="AK12" s="9">
        <v>1</v>
      </c>
      <c r="AL12" s="9">
        <v>1</v>
      </c>
      <c r="AM12" s="9">
        <v>1</v>
      </c>
      <c r="AN12" s="9">
        <v>1</v>
      </c>
      <c r="AO12" s="12">
        <v>1</v>
      </c>
      <c r="AP12" s="66">
        <v>1</v>
      </c>
      <c r="AQ12" s="66">
        <v>1</v>
      </c>
      <c r="AR12" s="66">
        <v>1</v>
      </c>
      <c r="AS12" s="9"/>
      <c r="AT12" s="9">
        <v>1</v>
      </c>
      <c r="AU12" s="9">
        <v>1</v>
      </c>
      <c r="AV12" s="9">
        <v>1</v>
      </c>
      <c r="AW12" s="9">
        <v>1</v>
      </c>
      <c r="AX12" s="12"/>
      <c r="AY12" s="12">
        <v>1</v>
      </c>
      <c r="AZ12" s="12">
        <v>1</v>
      </c>
      <c r="BA12" s="66"/>
      <c r="BB12" s="66">
        <v>1</v>
      </c>
      <c r="BC12" s="115"/>
      <c r="BD12" s="115">
        <v>1</v>
      </c>
      <c r="BE12" s="115"/>
      <c r="BF12" s="115">
        <v>1</v>
      </c>
      <c r="BG12" s="115">
        <v>1</v>
      </c>
      <c r="BH12" s="66">
        <v>1</v>
      </c>
      <c r="BI12" s="66">
        <v>1</v>
      </c>
      <c r="BJ12" s="66">
        <v>1</v>
      </c>
      <c r="BK12" s="66">
        <v>1</v>
      </c>
      <c r="BL12" s="66">
        <v>1</v>
      </c>
      <c r="BM12" s="115">
        <v>1</v>
      </c>
      <c r="BN12" s="115">
        <v>1</v>
      </c>
      <c r="BO12" s="115">
        <v>1</v>
      </c>
      <c r="BP12" s="115">
        <v>1</v>
      </c>
      <c r="BQ12" s="115"/>
      <c r="BR12" s="115">
        <v>1</v>
      </c>
      <c r="BS12" s="115"/>
      <c r="BT12" s="115"/>
      <c r="BU12" s="115"/>
      <c r="BV12" s="115"/>
      <c r="BW12" s="299">
        <f t="shared" si="0"/>
        <v>44</v>
      </c>
    </row>
    <row r="13" spans="1:75" s="298" customFormat="1" ht="27.6" customHeight="1" thickBot="1" x14ac:dyDescent="0.25">
      <c r="A13" s="153">
        <v>8</v>
      </c>
      <c r="B13" s="170" t="s">
        <v>103</v>
      </c>
      <c r="C13" s="295" t="s">
        <v>100</v>
      </c>
      <c r="D13" s="43" t="s">
        <v>100</v>
      </c>
      <c r="E13" s="43" t="s">
        <v>100</v>
      </c>
      <c r="F13" s="43" t="s">
        <v>100</v>
      </c>
      <c r="G13" s="43">
        <v>1</v>
      </c>
      <c r="H13" s="43">
        <v>1</v>
      </c>
      <c r="I13" s="296">
        <v>1</v>
      </c>
      <c r="J13" s="246">
        <v>1</v>
      </c>
      <c r="K13" s="43">
        <v>1</v>
      </c>
      <c r="L13" s="43">
        <v>1</v>
      </c>
      <c r="M13" s="297">
        <v>1</v>
      </c>
      <c r="N13" s="246">
        <v>1</v>
      </c>
      <c r="O13" s="246">
        <v>1</v>
      </c>
      <c r="P13" s="246">
        <v>1</v>
      </c>
      <c r="Q13" s="43">
        <v>1</v>
      </c>
      <c r="R13" s="43">
        <v>1</v>
      </c>
      <c r="S13" s="43">
        <v>1</v>
      </c>
      <c r="T13" s="43">
        <v>1</v>
      </c>
      <c r="U13" s="43">
        <v>1</v>
      </c>
      <c r="V13" s="43">
        <v>1</v>
      </c>
      <c r="W13" s="43">
        <v>1</v>
      </c>
      <c r="X13" s="43">
        <v>1</v>
      </c>
      <c r="Y13" s="43">
        <v>1</v>
      </c>
      <c r="Z13" s="43">
        <v>1</v>
      </c>
      <c r="AA13" s="297">
        <v>1</v>
      </c>
      <c r="AB13" s="297">
        <v>1</v>
      </c>
      <c r="AC13" s="297">
        <v>1</v>
      </c>
      <c r="AD13" s="297">
        <v>1</v>
      </c>
      <c r="AE13" s="297">
        <v>1</v>
      </c>
      <c r="AF13" s="297">
        <v>1</v>
      </c>
      <c r="AG13" s="297">
        <v>1</v>
      </c>
      <c r="AH13" s="297">
        <v>1</v>
      </c>
      <c r="AI13" s="297">
        <v>1</v>
      </c>
      <c r="AJ13" s="297">
        <v>1</v>
      </c>
      <c r="AK13" s="297">
        <v>1</v>
      </c>
      <c r="AL13" s="297">
        <v>1</v>
      </c>
      <c r="AM13" s="297">
        <v>1</v>
      </c>
      <c r="AN13" s="297">
        <v>1</v>
      </c>
      <c r="AO13" s="43">
        <v>1</v>
      </c>
      <c r="AP13" s="246">
        <v>1</v>
      </c>
      <c r="AQ13" s="246">
        <v>1</v>
      </c>
      <c r="AR13" s="246">
        <v>1</v>
      </c>
      <c r="AS13" s="297">
        <v>1</v>
      </c>
      <c r="AT13" s="297">
        <v>1</v>
      </c>
      <c r="AU13" s="297">
        <v>1</v>
      </c>
      <c r="AV13" s="297">
        <v>1</v>
      </c>
      <c r="AW13" s="297">
        <v>1</v>
      </c>
      <c r="AX13" s="43">
        <v>1</v>
      </c>
      <c r="AY13" s="43">
        <v>1</v>
      </c>
      <c r="AZ13" s="43"/>
      <c r="BA13" s="246">
        <v>1</v>
      </c>
      <c r="BB13" s="246">
        <v>1</v>
      </c>
      <c r="BC13" s="249">
        <v>1</v>
      </c>
      <c r="BD13" s="249">
        <v>1</v>
      </c>
      <c r="BE13" s="249">
        <v>1</v>
      </c>
      <c r="BF13" s="249">
        <v>1</v>
      </c>
      <c r="BG13" s="249">
        <v>1</v>
      </c>
      <c r="BH13" s="246">
        <v>1</v>
      </c>
      <c r="BI13" s="246">
        <v>1</v>
      </c>
      <c r="BJ13" s="246">
        <v>1</v>
      </c>
      <c r="BK13" s="246">
        <v>1</v>
      </c>
      <c r="BL13" s="246">
        <v>1</v>
      </c>
      <c r="BM13" s="246">
        <v>1</v>
      </c>
      <c r="BN13" s="246">
        <v>1</v>
      </c>
      <c r="BO13" s="246">
        <v>1</v>
      </c>
      <c r="BP13" s="249"/>
      <c r="BQ13" s="249">
        <v>1</v>
      </c>
      <c r="BR13" s="249">
        <v>1</v>
      </c>
      <c r="BS13" s="249"/>
      <c r="BT13" s="249"/>
      <c r="BU13" s="249"/>
      <c r="BV13" s="249"/>
      <c r="BW13" s="300">
        <f t="shared" si="0"/>
        <v>53</v>
      </c>
    </row>
    <row r="14" spans="1:75" s="34" customFormat="1" ht="27.6" hidden="1" customHeight="1" thickBot="1" x14ac:dyDescent="0.25">
      <c r="A14" s="294">
        <v>9</v>
      </c>
      <c r="B14" s="171"/>
      <c r="C14" s="7"/>
      <c r="D14" s="8"/>
      <c r="E14" s="8"/>
      <c r="F14" s="8"/>
      <c r="G14" s="8"/>
      <c r="H14" s="8"/>
      <c r="I14" s="8"/>
      <c r="J14" s="8"/>
      <c r="K14" s="8"/>
      <c r="L14" s="8"/>
      <c r="M14" s="9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8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288">
        <f>SUM(C14:BA14)</f>
        <v>0</v>
      </c>
    </row>
    <row r="15" spans="1:75" ht="16.5" hidden="1" thickBot="1" x14ac:dyDescent="0.3">
      <c r="A15" s="394"/>
      <c r="B15" s="395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>
        <f>SUM(AX6:AX14)</f>
        <v>6</v>
      </c>
      <c r="AY15" s="63"/>
      <c r="AZ15" s="59"/>
      <c r="BA15" s="229">
        <f>SUM(BA6:BA14)</f>
        <v>7</v>
      </c>
      <c r="BB15" s="229"/>
      <c r="BC15" s="229"/>
      <c r="BD15" s="229"/>
      <c r="BE15" s="229"/>
      <c r="BF15" s="229"/>
      <c r="BG15" s="229"/>
      <c r="BH15" s="229"/>
      <c r="BI15" s="229"/>
      <c r="BJ15" s="229"/>
      <c r="BK15" s="229"/>
      <c r="BL15" s="229"/>
      <c r="BM15" s="229"/>
      <c r="BN15" s="229"/>
      <c r="BO15" s="229"/>
      <c r="BP15" s="229"/>
      <c r="BQ15" s="229"/>
      <c r="BR15" s="229"/>
      <c r="BS15" s="229"/>
      <c r="BT15" s="229"/>
      <c r="BU15" s="229"/>
      <c r="BV15" s="229"/>
      <c r="BW15" s="82"/>
    </row>
    <row r="18" spans="1:75" s="34" customFormat="1" ht="80.25" customHeight="1" x14ac:dyDescent="0.2">
      <c r="A18" s="89">
        <v>7</v>
      </c>
      <c r="B18" s="89" t="s">
        <v>162</v>
      </c>
      <c r="C18" s="12" t="s">
        <v>100</v>
      </c>
      <c r="D18" s="12" t="s">
        <v>100</v>
      </c>
      <c r="E18" s="12" t="s">
        <v>100</v>
      </c>
      <c r="F18" s="12" t="s">
        <v>100</v>
      </c>
      <c r="G18" s="12">
        <v>1</v>
      </c>
      <c r="H18" s="12"/>
      <c r="I18" s="128"/>
      <c r="J18" s="66">
        <v>1</v>
      </c>
      <c r="K18" s="12"/>
      <c r="L18" s="12">
        <v>1</v>
      </c>
      <c r="M18" s="12">
        <v>1</v>
      </c>
      <c r="N18" s="66"/>
      <c r="O18" s="66">
        <v>1</v>
      </c>
      <c r="P18" s="66"/>
      <c r="Q18" s="12"/>
      <c r="R18" s="12">
        <v>1</v>
      </c>
      <c r="S18" s="12">
        <v>1</v>
      </c>
      <c r="T18" s="12">
        <v>1</v>
      </c>
      <c r="U18" s="12">
        <v>1</v>
      </c>
      <c r="V18" s="12">
        <v>1</v>
      </c>
      <c r="W18" s="12">
        <v>1</v>
      </c>
      <c r="X18" s="12">
        <v>1</v>
      </c>
      <c r="Y18" s="12"/>
      <c r="Z18" s="12">
        <v>1</v>
      </c>
      <c r="AA18" s="12">
        <v>1</v>
      </c>
      <c r="AB18" s="12">
        <v>1</v>
      </c>
      <c r="AC18" s="12">
        <v>1</v>
      </c>
      <c r="AD18" s="12"/>
      <c r="AE18" s="12">
        <v>1</v>
      </c>
      <c r="AF18" s="12"/>
      <c r="AG18" s="12"/>
      <c r="AH18" s="12"/>
      <c r="AI18" s="12">
        <v>1</v>
      </c>
      <c r="AJ18" s="12">
        <v>1</v>
      </c>
      <c r="AK18" s="12">
        <v>1</v>
      </c>
      <c r="AL18" s="12"/>
      <c r="AM18" s="12"/>
      <c r="AN18" s="12"/>
      <c r="AO18" s="12">
        <v>1</v>
      </c>
      <c r="AP18" s="66">
        <v>1</v>
      </c>
      <c r="AQ18" s="66"/>
      <c r="AR18" s="66"/>
      <c r="AS18" s="12"/>
      <c r="AT18" s="12"/>
      <c r="AU18" s="12"/>
      <c r="AV18" s="12"/>
      <c r="AW18" s="12"/>
      <c r="AX18" s="12" t="s">
        <v>100</v>
      </c>
      <c r="AY18" s="12" t="s">
        <v>100</v>
      </c>
      <c r="AZ18" s="12" t="s">
        <v>100</v>
      </c>
      <c r="BA18" s="12" t="s">
        <v>100</v>
      </c>
      <c r="BB18" s="12" t="s">
        <v>100</v>
      </c>
      <c r="BC18" s="12" t="s">
        <v>100</v>
      </c>
      <c r="BD18" s="12" t="s">
        <v>100</v>
      </c>
      <c r="BE18" s="12" t="s">
        <v>100</v>
      </c>
      <c r="BF18" s="12" t="s">
        <v>100</v>
      </c>
      <c r="BG18" s="12" t="s">
        <v>100</v>
      </c>
      <c r="BH18" s="12" t="s">
        <v>100</v>
      </c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293">
        <f>SUM(G18:BA18)</f>
        <v>22</v>
      </c>
    </row>
  </sheetData>
  <mergeCells count="5">
    <mergeCell ref="A15:B15"/>
    <mergeCell ref="D3:N3"/>
    <mergeCell ref="A4:A5"/>
    <mergeCell ref="B4:B5"/>
    <mergeCell ref="A2:B3"/>
  </mergeCells>
  <phoneticPr fontId="2" type="noConversion"/>
  <pageMargins left="0.59055118110236227" right="0.39370078740157483" top="0.98425196850393704" bottom="0.98425196850393704" header="0.51181102362204722" footer="0.51181102362204722"/>
  <pageSetup paperSize="9" scale="85" orientation="landscape" verticalDpi="0" r:id="rId1"/>
  <headerFooter alignWithMargins="0">
    <oddHeader>&amp;C&amp;"Arial Cyr,напівжирний"&amp;12ПОСТІЙНА КОМІСІЯ З ЕКОНОМІЧНИХ ПИТАНЬ ТА КОМУНАЛЬНОЇ ВЛАСНОСТІ</oddHeader>
    <oddFooter>&amp;L&amp;D&amp;R&amp;P 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472E0-A0CA-40F2-B380-F5F761ADBB4C}">
  <sheetPr codeName="Лист4"/>
  <dimension ref="A1:AJ21"/>
  <sheetViews>
    <sheetView workbookViewId="0">
      <pane xSplit="2" ySplit="4" topLeftCell="L5" activePane="bottomRight" state="frozen"/>
      <selection pane="topRight" activeCell="C1" sqref="C1"/>
      <selection pane="bottomLeft" activeCell="A6" sqref="A6"/>
      <selection pane="bottomRight" activeCell="AC14" sqref="AC14"/>
    </sheetView>
  </sheetViews>
  <sheetFormatPr defaultRowHeight="12.75" x14ac:dyDescent="0.2"/>
  <cols>
    <col min="1" max="1" width="5.42578125" customWidth="1"/>
    <col min="2" max="2" width="41.28515625" customWidth="1"/>
    <col min="3" max="6" width="9.140625" customWidth="1"/>
    <col min="7" max="31" width="8.85546875" customWidth="1"/>
    <col min="32" max="32" width="8.5703125" customWidth="1"/>
    <col min="33" max="33" width="13.28515625" customWidth="1"/>
    <col min="34" max="34" width="7.28515625" customWidth="1"/>
    <col min="35" max="35" width="10.42578125" hidden="1" customWidth="1"/>
    <col min="36" max="36" width="11.5703125" customWidth="1"/>
  </cols>
  <sheetData>
    <row r="1" spans="1:36" x14ac:dyDescent="0.2">
      <c r="A1" s="409" t="s">
        <v>136</v>
      </c>
      <c r="B1" s="409"/>
    </row>
    <row r="2" spans="1:36" s="38" customFormat="1" ht="59.45" customHeight="1" thickBot="1" x14ac:dyDescent="0.25">
      <c r="A2" s="410"/>
      <c r="B2" s="410"/>
      <c r="C2" s="302"/>
      <c r="D2" s="302"/>
      <c r="E2" s="302"/>
      <c r="F2" s="302"/>
      <c r="G2" s="302"/>
      <c r="H2" s="302"/>
      <c r="I2" s="302"/>
    </row>
    <row r="3" spans="1:36" s="6" customFormat="1" ht="19.149999999999999" customHeight="1" x14ac:dyDescent="0.2">
      <c r="A3" s="403" t="s">
        <v>0</v>
      </c>
      <c r="B3" s="405" t="s">
        <v>2</v>
      </c>
      <c r="C3" s="352">
        <v>44175</v>
      </c>
      <c r="D3" s="98">
        <v>44188</v>
      </c>
      <c r="E3" s="98">
        <v>44258</v>
      </c>
      <c r="F3" s="98">
        <v>44342</v>
      </c>
      <c r="G3" s="98">
        <v>44342</v>
      </c>
      <c r="H3" s="98">
        <v>44383</v>
      </c>
      <c r="I3" s="98">
        <v>44419</v>
      </c>
      <c r="J3" s="98">
        <v>44501</v>
      </c>
      <c r="K3" s="98">
        <v>44539</v>
      </c>
      <c r="L3" s="98">
        <v>44551</v>
      </c>
      <c r="M3" s="98">
        <v>44551</v>
      </c>
      <c r="N3" s="98">
        <v>44609</v>
      </c>
      <c r="O3" s="98">
        <v>44777</v>
      </c>
      <c r="P3" s="98">
        <v>44861</v>
      </c>
      <c r="Q3" s="98">
        <v>44911</v>
      </c>
      <c r="R3" s="98">
        <v>44946</v>
      </c>
      <c r="S3" s="98">
        <v>44994</v>
      </c>
      <c r="T3" s="98">
        <v>45093</v>
      </c>
      <c r="U3" s="98">
        <v>45182</v>
      </c>
      <c r="V3" s="98">
        <v>45272</v>
      </c>
      <c r="W3" s="98">
        <v>45330</v>
      </c>
      <c r="X3" s="98">
        <v>45399</v>
      </c>
      <c r="Y3" s="98">
        <v>45461</v>
      </c>
      <c r="Z3" s="98">
        <v>45547</v>
      </c>
      <c r="AA3" s="98" t="s">
        <v>201</v>
      </c>
      <c r="AB3" s="98">
        <v>45733</v>
      </c>
      <c r="AC3" s="98">
        <v>45803</v>
      </c>
      <c r="AD3" s="98"/>
      <c r="AE3" s="98"/>
      <c r="AF3" s="98"/>
      <c r="AG3" s="98"/>
      <c r="AH3" s="98"/>
      <c r="AI3" s="183"/>
      <c r="AJ3" s="301" t="s">
        <v>9</v>
      </c>
    </row>
    <row r="4" spans="1:36" s="38" customFormat="1" ht="21" customHeight="1" thickBot="1" x14ac:dyDescent="0.25">
      <c r="A4" s="404"/>
      <c r="B4" s="406"/>
      <c r="C4" s="3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1</v>
      </c>
      <c r="N4" s="4">
        <v>1</v>
      </c>
      <c r="O4" s="4">
        <v>1</v>
      </c>
      <c r="P4" s="4">
        <v>1</v>
      </c>
      <c r="Q4" s="4">
        <v>1</v>
      </c>
      <c r="R4" s="4">
        <v>1</v>
      </c>
      <c r="S4" s="4">
        <v>1</v>
      </c>
      <c r="T4" s="4">
        <v>1</v>
      </c>
      <c r="U4" s="4">
        <v>1</v>
      </c>
      <c r="V4" s="4">
        <v>1</v>
      </c>
      <c r="W4" s="4">
        <v>1</v>
      </c>
      <c r="X4" s="4">
        <v>1</v>
      </c>
      <c r="Y4" s="4">
        <v>1</v>
      </c>
      <c r="Z4" s="4">
        <v>1</v>
      </c>
      <c r="AA4" s="4">
        <v>1</v>
      </c>
      <c r="AB4" s="4">
        <v>1</v>
      </c>
      <c r="AC4" s="4">
        <v>1</v>
      </c>
      <c r="AD4" s="4"/>
      <c r="AE4" s="4"/>
      <c r="AF4" s="4"/>
      <c r="AG4" s="4"/>
      <c r="AH4" s="4"/>
      <c r="AI4" s="5"/>
      <c r="AJ4" s="144">
        <f t="shared" ref="AJ4:AJ16" si="0">SUM(C4:AI4)</f>
        <v>27</v>
      </c>
    </row>
    <row r="5" spans="1:36" s="58" customFormat="1" ht="28.15" customHeight="1" x14ac:dyDescent="0.2">
      <c r="A5" s="353">
        <v>1</v>
      </c>
      <c r="B5" s="354" t="s">
        <v>82</v>
      </c>
      <c r="C5" s="74">
        <v>1</v>
      </c>
      <c r="D5" s="75">
        <v>1</v>
      </c>
      <c r="E5" s="75">
        <v>1</v>
      </c>
      <c r="F5" s="75">
        <v>1</v>
      </c>
      <c r="G5" s="75">
        <v>1</v>
      </c>
      <c r="H5" s="75">
        <v>1</v>
      </c>
      <c r="I5" s="75">
        <v>1</v>
      </c>
      <c r="J5" s="75">
        <v>1</v>
      </c>
      <c r="K5" s="75"/>
      <c r="L5" s="75"/>
      <c r="M5" s="75"/>
      <c r="N5" s="75"/>
      <c r="O5" s="75">
        <v>1</v>
      </c>
      <c r="P5" s="75">
        <v>1</v>
      </c>
      <c r="Q5" s="75"/>
      <c r="R5" s="75">
        <v>1</v>
      </c>
      <c r="S5" s="75">
        <v>1</v>
      </c>
      <c r="T5" s="75">
        <v>1</v>
      </c>
      <c r="U5" s="75">
        <v>1</v>
      </c>
      <c r="V5" s="75"/>
      <c r="W5" s="75">
        <v>1</v>
      </c>
      <c r="X5" s="75">
        <v>1</v>
      </c>
      <c r="Y5" s="75"/>
      <c r="Z5" s="75"/>
      <c r="AA5" s="75">
        <v>1</v>
      </c>
      <c r="AB5" s="75">
        <v>1</v>
      </c>
      <c r="AC5" s="94">
        <v>1</v>
      </c>
      <c r="AD5" s="94"/>
      <c r="AE5" s="94"/>
      <c r="AF5" s="94"/>
      <c r="AG5" s="94"/>
      <c r="AH5" s="94"/>
      <c r="AI5" s="94"/>
      <c r="AJ5" s="252">
        <f t="shared" si="0"/>
        <v>19</v>
      </c>
    </row>
    <row r="6" spans="1:36" s="58" customFormat="1" ht="28.15" customHeight="1" x14ac:dyDescent="0.2">
      <c r="A6" s="355">
        <v>2</v>
      </c>
      <c r="B6" s="356" t="s">
        <v>176</v>
      </c>
      <c r="C6" s="64" t="s">
        <v>100</v>
      </c>
      <c r="D6" s="65" t="s">
        <v>100</v>
      </c>
      <c r="E6" s="65" t="s">
        <v>100</v>
      </c>
      <c r="F6" s="65" t="s">
        <v>100</v>
      </c>
      <c r="G6" s="65" t="s">
        <v>100</v>
      </c>
      <c r="H6" s="65" t="s">
        <v>100</v>
      </c>
      <c r="I6" s="65" t="s">
        <v>100</v>
      </c>
      <c r="J6" s="65" t="s">
        <v>100</v>
      </c>
      <c r="K6" s="65" t="s">
        <v>100</v>
      </c>
      <c r="L6" s="65" t="s">
        <v>100</v>
      </c>
      <c r="M6" s="65" t="s">
        <v>100</v>
      </c>
      <c r="N6" s="65" t="s">
        <v>100</v>
      </c>
      <c r="O6" s="65" t="s">
        <v>100</v>
      </c>
      <c r="P6" s="65"/>
      <c r="Q6" s="65">
        <v>1</v>
      </c>
      <c r="R6" s="65">
        <v>1</v>
      </c>
      <c r="S6" s="65">
        <v>1</v>
      </c>
      <c r="T6" s="65"/>
      <c r="U6" s="65">
        <v>1</v>
      </c>
      <c r="V6" s="65"/>
      <c r="W6" s="75">
        <v>1</v>
      </c>
      <c r="X6" s="75">
        <v>1</v>
      </c>
      <c r="Y6" s="75">
        <v>1</v>
      </c>
      <c r="Z6" s="75">
        <v>1</v>
      </c>
      <c r="AA6" s="75">
        <v>1</v>
      </c>
      <c r="AB6" s="75">
        <v>1</v>
      </c>
      <c r="AC6" s="94">
        <v>1</v>
      </c>
      <c r="AD6" s="94"/>
      <c r="AE6" s="94"/>
      <c r="AF6" s="94"/>
      <c r="AG6" s="94"/>
      <c r="AH6" s="94"/>
      <c r="AI6" s="94"/>
      <c r="AJ6" s="156">
        <f t="shared" si="0"/>
        <v>11</v>
      </c>
    </row>
    <row r="7" spans="1:36" s="10" customFormat="1" ht="38.450000000000003" customHeight="1" x14ac:dyDescent="0.2">
      <c r="A7" s="355">
        <v>3</v>
      </c>
      <c r="B7" s="357" t="s">
        <v>137</v>
      </c>
      <c r="C7" s="11" t="s">
        <v>100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1</v>
      </c>
      <c r="R7" s="12">
        <v>1</v>
      </c>
      <c r="S7" s="12">
        <v>1</v>
      </c>
      <c r="T7" s="12">
        <v>1</v>
      </c>
      <c r="U7" s="12">
        <v>1</v>
      </c>
      <c r="V7" s="12">
        <v>1</v>
      </c>
      <c r="W7" s="12">
        <v>1</v>
      </c>
      <c r="X7" s="12">
        <v>1</v>
      </c>
      <c r="Y7" s="12">
        <v>1</v>
      </c>
      <c r="Z7" s="12">
        <v>1</v>
      </c>
      <c r="AA7" s="12">
        <v>1</v>
      </c>
      <c r="AB7" s="12">
        <v>1</v>
      </c>
      <c r="AC7" s="13">
        <v>1</v>
      </c>
      <c r="AD7" s="13"/>
      <c r="AE7" s="13"/>
      <c r="AF7" s="13"/>
      <c r="AG7" s="13"/>
      <c r="AH7" s="13"/>
      <c r="AI7" s="13"/>
      <c r="AJ7" s="156">
        <f t="shared" si="0"/>
        <v>26</v>
      </c>
    </row>
    <row r="8" spans="1:36" s="10" customFormat="1" ht="28.15" customHeight="1" x14ac:dyDescent="0.2">
      <c r="A8" s="355">
        <v>4</v>
      </c>
      <c r="B8" s="151" t="s">
        <v>16</v>
      </c>
      <c r="C8" s="64" t="s">
        <v>100</v>
      </c>
      <c r="D8" s="65" t="s">
        <v>100</v>
      </c>
      <c r="E8" s="65" t="s">
        <v>100</v>
      </c>
      <c r="F8" s="65" t="s">
        <v>100</v>
      </c>
      <c r="G8" s="65" t="s">
        <v>100</v>
      </c>
      <c r="H8" s="65" t="s">
        <v>100</v>
      </c>
      <c r="I8" s="65" t="s">
        <v>100</v>
      </c>
      <c r="J8" s="65" t="s">
        <v>100</v>
      </c>
      <c r="K8" s="65" t="s">
        <v>100</v>
      </c>
      <c r="L8" s="65" t="s">
        <v>100</v>
      </c>
      <c r="M8" s="65" t="s">
        <v>100</v>
      </c>
      <c r="N8" s="65" t="s">
        <v>100</v>
      </c>
      <c r="O8" s="65" t="s">
        <v>100</v>
      </c>
      <c r="P8" s="12"/>
      <c r="Q8" s="12"/>
      <c r="R8" s="12">
        <v>1</v>
      </c>
      <c r="S8" s="12"/>
      <c r="T8" s="12"/>
      <c r="U8" s="12">
        <v>1</v>
      </c>
      <c r="V8" s="12">
        <v>1</v>
      </c>
      <c r="W8" s="12"/>
      <c r="X8" s="12"/>
      <c r="Y8" s="12">
        <v>1</v>
      </c>
      <c r="Z8" s="12"/>
      <c r="AA8" s="12">
        <v>1</v>
      </c>
      <c r="AB8" s="12">
        <v>1</v>
      </c>
      <c r="AC8" s="13">
        <v>1</v>
      </c>
      <c r="AD8" s="13"/>
      <c r="AE8" s="13"/>
      <c r="AF8" s="13"/>
      <c r="AG8" s="13"/>
      <c r="AH8" s="13"/>
      <c r="AI8" s="13"/>
      <c r="AJ8" s="156">
        <f t="shared" si="0"/>
        <v>7</v>
      </c>
    </row>
    <row r="9" spans="1:36" s="10" customFormat="1" ht="33" customHeight="1" x14ac:dyDescent="0.2">
      <c r="A9" s="355">
        <v>5</v>
      </c>
      <c r="B9" s="151" t="s">
        <v>17</v>
      </c>
      <c r="C9" s="64" t="s">
        <v>100</v>
      </c>
      <c r="D9" s="65" t="s">
        <v>100</v>
      </c>
      <c r="E9" s="65" t="s">
        <v>100</v>
      </c>
      <c r="F9" s="65" t="s">
        <v>100</v>
      </c>
      <c r="G9" s="65" t="s">
        <v>100</v>
      </c>
      <c r="H9" s="65" t="s">
        <v>100</v>
      </c>
      <c r="I9" s="65" t="s">
        <v>100</v>
      </c>
      <c r="J9" s="65" t="s">
        <v>100</v>
      </c>
      <c r="K9" s="65" t="s">
        <v>100</v>
      </c>
      <c r="L9" s="65" t="s">
        <v>100</v>
      </c>
      <c r="M9" s="65" t="s">
        <v>100</v>
      </c>
      <c r="N9" s="65" t="s">
        <v>100</v>
      </c>
      <c r="O9" s="65" t="s">
        <v>100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3"/>
      <c r="AD9" s="13"/>
      <c r="AE9" s="13"/>
      <c r="AF9" s="13"/>
      <c r="AG9" s="13"/>
      <c r="AH9" s="13"/>
      <c r="AI9" s="13"/>
      <c r="AJ9" s="156">
        <f t="shared" si="0"/>
        <v>0</v>
      </c>
    </row>
    <row r="10" spans="1:36" s="10" customFormat="1" ht="32.450000000000003" customHeight="1" x14ac:dyDescent="0.2">
      <c r="A10" s="355">
        <v>6</v>
      </c>
      <c r="B10" s="151" t="s">
        <v>44</v>
      </c>
      <c r="C10" s="64" t="s">
        <v>100</v>
      </c>
      <c r="D10" s="65" t="s">
        <v>100</v>
      </c>
      <c r="E10" s="65" t="s">
        <v>100</v>
      </c>
      <c r="F10" s="65" t="s">
        <v>100</v>
      </c>
      <c r="G10" s="65" t="s">
        <v>100</v>
      </c>
      <c r="H10" s="65" t="s">
        <v>100</v>
      </c>
      <c r="I10" s="65" t="s">
        <v>100</v>
      </c>
      <c r="J10" s="65" t="s">
        <v>100</v>
      </c>
      <c r="K10" s="65" t="s">
        <v>100</v>
      </c>
      <c r="L10" s="65" t="s">
        <v>100</v>
      </c>
      <c r="M10" s="65" t="s">
        <v>100</v>
      </c>
      <c r="N10" s="65" t="s">
        <v>100</v>
      </c>
      <c r="O10" s="65" t="s">
        <v>100</v>
      </c>
      <c r="P10" s="12"/>
      <c r="Q10" s="12"/>
      <c r="R10" s="12"/>
      <c r="S10" s="12">
        <v>1</v>
      </c>
      <c r="T10" s="12">
        <v>1</v>
      </c>
      <c r="U10" s="12">
        <v>1</v>
      </c>
      <c r="V10" s="12">
        <v>1</v>
      </c>
      <c r="W10" s="12">
        <v>1</v>
      </c>
      <c r="X10" s="12">
        <v>1</v>
      </c>
      <c r="Y10" s="12">
        <v>1</v>
      </c>
      <c r="Z10" s="12">
        <v>1</v>
      </c>
      <c r="AA10" s="12">
        <v>1</v>
      </c>
      <c r="AB10" s="12">
        <v>1</v>
      </c>
      <c r="AC10" s="13">
        <v>1</v>
      </c>
      <c r="AD10" s="13"/>
      <c r="AE10" s="13"/>
      <c r="AF10" s="13"/>
      <c r="AG10" s="13"/>
      <c r="AH10" s="13"/>
      <c r="AI10" s="13"/>
      <c r="AJ10" s="156">
        <f t="shared" si="0"/>
        <v>11</v>
      </c>
    </row>
    <row r="11" spans="1:36" s="58" customFormat="1" ht="28.15" customHeight="1" x14ac:dyDescent="0.2">
      <c r="A11" s="355">
        <v>7</v>
      </c>
      <c r="B11" s="151" t="s">
        <v>41</v>
      </c>
      <c r="C11" s="64">
        <v>1</v>
      </c>
      <c r="D11" s="65">
        <v>1</v>
      </c>
      <c r="E11" s="65">
        <v>1</v>
      </c>
      <c r="F11" s="65"/>
      <c r="G11" s="65"/>
      <c r="H11" s="65">
        <v>1</v>
      </c>
      <c r="I11" s="65">
        <v>1</v>
      </c>
      <c r="J11" s="65">
        <v>1</v>
      </c>
      <c r="K11" s="65">
        <v>1</v>
      </c>
      <c r="L11" s="65">
        <v>1</v>
      </c>
      <c r="M11" s="65">
        <v>1</v>
      </c>
      <c r="N11" s="65">
        <v>1</v>
      </c>
      <c r="O11" s="65"/>
      <c r="P11" s="65">
        <v>1</v>
      </c>
      <c r="Q11" s="65">
        <v>1</v>
      </c>
      <c r="R11" s="65">
        <v>1</v>
      </c>
      <c r="S11" s="65">
        <v>1</v>
      </c>
      <c r="T11" s="65">
        <v>1</v>
      </c>
      <c r="U11" s="65"/>
      <c r="V11" s="65">
        <v>1</v>
      </c>
      <c r="W11" s="65">
        <v>1</v>
      </c>
      <c r="X11" s="65"/>
      <c r="Y11" s="65">
        <v>1</v>
      </c>
      <c r="Z11" s="65">
        <v>1</v>
      </c>
      <c r="AA11" s="65">
        <v>1</v>
      </c>
      <c r="AB11" s="65">
        <v>1</v>
      </c>
      <c r="AC11" s="95">
        <v>1</v>
      </c>
      <c r="AD11" s="95"/>
      <c r="AE11" s="95"/>
      <c r="AF11" s="95"/>
      <c r="AG11" s="95"/>
      <c r="AH11" s="95"/>
      <c r="AI11" s="95"/>
      <c r="AJ11" s="156">
        <f t="shared" si="0"/>
        <v>22</v>
      </c>
    </row>
    <row r="12" spans="1:36" s="58" customFormat="1" ht="28.15" customHeight="1" x14ac:dyDescent="0.2">
      <c r="A12" s="355">
        <f>A11+1</f>
        <v>8</v>
      </c>
      <c r="B12" s="151" t="s">
        <v>43</v>
      </c>
      <c r="C12" s="64">
        <v>1</v>
      </c>
      <c r="D12" s="65">
        <v>1</v>
      </c>
      <c r="E12" s="65">
        <v>1</v>
      </c>
      <c r="F12" s="65">
        <v>1</v>
      </c>
      <c r="G12" s="65">
        <v>1</v>
      </c>
      <c r="H12" s="65">
        <v>1</v>
      </c>
      <c r="I12" s="65">
        <v>1</v>
      </c>
      <c r="J12" s="65">
        <v>1</v>
      </c>
      <c r="K12" s="65">
        <v>1</v>
      </c>
      <c r="L12" s="65">
        <v>1</v>
      </c>
      <c r="M12" s="65">
        <v>1</v>
      </c>
      <c r="N12" s="65">
        <v>1</v>
      </c>
      <c r="O12" s="65">
        <v>1</v>
      </c>
      <c r="P12" s="65">
        <v>1</v>
      </c>
      <c r="Q12" s="65">
        <v>1</v>
      </c>
      <c r="R12" s="65">
        <v>1</v>
      </c>
      <c r="S12" s="65"/>
      <c r="T12" s="65">
        <v>1</v>
      </c>
      <c r="U12" s="65">
        <v>1</v>
      </c>
      <c r="V12" s="65"/>
      <c r="W12" s="65">
        <v>1</v>
      </c>
      <c r="X12" s="65">
        <v>1</v>
      </c>
      <c r="Y12" s="65"/>
      <c r="Z12" s="65"/>
      <c r="AA12" s="65">
        <v>1</v>
      </c>
      <c r="AB12" s="65">
        <v>1</v>
      </c>
      <c r="AC12" s="95">
        <v>1</v>
      </c>
      <c r="AD12" s="95"/>
      <c r="AE12" s="95"/>
      <c r="AF12" s="95"/>
      <c r="AG12" s="95"/>
      <c r="AH12" s="95"/>
      <c r="AI12" s="95"/>
      <c r="AJ12" s="156">
        <f t="shared" si="0"/>
        <v>23</v>
      </c>
    </row>
    <row r="13" spans="1:36" s="58" customFormat="1" ht="28.15" customHeight="1" x14ac:dyDescent="0.2">
      <c r="A13" s="355">
        <v>9</v>
      </c>
      <c r="B13" s="151" t="s">
        <v>127</v>
      </c>
      <c r="C13" s="64" t="s">
        <v>100</v>
      </c>
      <c r="D13" s="65" t="s">
        <v>100</v>
      </c>
      <c r="E13" s="65" t="s">
        <v>100</v>
      </c>
      <c r="F13" s="65" t="s">
        <v>100</v>
      </c>
      <c r="G13" s="65" t="s">
        <v>100</v>
      </c>
      <c r="H13" s="65" t="s">
        <v>100</v>
      </c>
      <c r="I13" s="65" t="s">
        <v>100</v>
      </c>
      <c r="J13" s="65" t="s">
        <v>100</v>
      </c>
      <c r="K13" s="65" t="s">
        <v>100</v>
      </c>
      <c r="L13" s="65" t="s">
        <v>100</v>
      </c>
      <c r="M13" s="65" t="s">
        <v>100</v>
      </c>
      <c r="N13" s="65" t="s">
        <v>100</v>
      </c>
      <c r="O13" s="65" t="s">
        <v>100</v>
      </c>
      <c r="P13" s="65"/>
      <c r="Q13" s="65">
        <v>1</v>
      </c>
      <c r="R13" s="65">
        <v>1</v>
      </c>
      <c r="S13" s="65">
        <v>1</v>
      </c>
      <c r="T13" s="65">
        <v>1</v>
      </c>
      <c r="U13" s="65"/>
      <c r="V13" s="65">
        <v>1</v>
      </c>
      <c r="W13" s="65">
        <v>1</v>
      </c>
      <c r="X13" s="65">
        <v>1</v>
      </c>
      <c r="Y13" s="65">
        <v>1</v>
      </c>
      <c r="Z13" s="65"/>
      <c r="AA13" s="65">
        <v>1</v>
      </c>
      <c r="AB13" s="65">
        <v>1</v>
      </c>
      <c r="AC13" s="65"/>
      <c r="AD13" s="65"/>
      <c r="AE13" s="65"/>
      <c r="AF13" s="65"/>
      <c r="AG13" s="65"/>
      <c r="AH13" s="65"/>
      <c r="AI13" s="65"/>
      <c r="AJ13" s="262">
        <f t="shared" si="0"/>
        <v>10</v>
      </c>
    </row>
    <row r="14" spans="1:36" ht="25.15" customHeight="1" x14ac:dyDescent="0.2">
      <c r="A14" s="355">
        <v>10</v>
      </c>
      <c r="B14" s="151" t="s">
        <v>52</v>
      </c>
      <c r="C14" s="64" t="s">
        <v>100</v>
      </c>
      <c r="D14" s="65" t="s">
        <v>100</v>
      </c>
      <c r="E14" s="65" t="s">
        <v>100</v>
      </c>
      <c r="F14" s="65" t="s">
        <v>100</v>
      </c>
      <c r="G14" s="65" t="s">
        <v>100</v>
      </c>
      <c r="H14" s="65" t="s">
        <v>100</v>
      </c>
      <c r="I14" s="65" t="s">
        <v>100</v>
      </c>
      <c r="J14" s="65" t="s">
        <v>100</v>
      </c>
      <c r="K14" s="65" t="s">
        <v>100</v>
      </c>
      <c r="L14" s="65" t="s">
        <v>100</v>
      </c>
      <c r="M14" s="65" t="s">
        <v>100</v>
      </c>
      <c r="N14" s="65" t="s">
        <v>100</v>
      </c>
      <c r="O14" s="65" t="s">
        <v>100</v>
      </c>
      <c r="P14" s="213"/>
      <c r="Q14" s="123">
        <v>1</v>
      </c>
      <c r="R14" s="242"/>
      <c r="S14" s="123">
        <v>1</v>
      </c>
      <c r="T14" s="123">
        <v>1</v>
      </c>
      <c r="U14" s="123">
        <v>1</v>
      </c>
      <c r="V14" s="123">
        <v>1</v>
      </c>
      <c r="W14" s="123">
        <v>1</v>
      </c>
      <c r="X14" s="123">
        <v>1</v>
      </c>
      <c r="Y14" s="123">
        <v>1</v>
      </c>
      <c r="Z14" s="123">
        <v>1</v>
      </c>
      <c r="AA14" s="123"/>
      <c r="AB14" s="123">
        <v>1</v>
      </c>
      <c r="AC14" s="123">
        <v>1</v>
      </c>
      <c r="AD14" s="123"/>
      <c r="AE14" s="123"/>
      <c r="AF14" s="123"/>
      <c r="AG14" s="123"/>
      <c r="AH14" s="123"/>
      <c r="AI14" s="123"/>
      <c r="AJ14" s="262">
        <f t="shared" si="0"/>
        <v>11</v>
      </c>
    </row>
    <row r="15" spans="1:36" s="10" customFormat="1" ht="28.15" customHeight="1" thickBot="1" x14ac:dyDescent="0.25">
      <c r="A15" s="358">
        <v>11</v>
      </c>
      <c r="B15" s="359" t="s">
        <v>66</v>
      </c>
      <c r="C15" s="11" t="s">
        <v>100</v>
      </c>
      <c r="D15" s="12" t="s">
        <v>100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>
        <v>1</v>
      </c>
      <c r="U15" s="12"/>
      <c r="V15" s="12"/>
      <c r="W15" s="12"/>
      <c r="X15" s="12"/>
      <c r="Y15" s="12"/>
      <c r="Z15" s="12">
        <v>1</v>
      </c>
      <c r="AA15" s="12"/>
      <c r="AB15" s="12"/>
      <c r="AC15" s="13"/>
      <c r="AD15" s="13"/>
      <c r="AE15" s="13"/>
      <c r="AF15" s="13"/>
      <c r="AG15" s="13"/>
      <c r="AH15" s="13"/>
      <c r="AI15" s="13"/>
      <c r="AJ15" s="156">
        <f t="shared" si="0"/>
        <v>2</v>
      </c>
    </row>
    <row r="16" spans="1:36" s="10" customFormat="1" ht="16.5" hidden="1" thickBot="1" x14ac:dyDescent="0.25">
      <c r="A16" s="278">
        <f>A15+1</f>
        <v>12</v>
      </c>
      <c r="B16" s="173"/>
      <c r="C16" s="7"/>
      <c r="D16" s="8"/>
      <c r="E16" s="8"/>
      <c r="F16" s="8"/>
      <c r="G16" s="8"/>
      <c r="H16" s="8"/>
      <c r="I16" s="8"/>
      <c r="J16" s="8"/>
      <c r="K16" s="8"/>
      <c r="L16" s="9"/>
      <c r="M16" s="9"/>
      <c r="N16" s="9"/>
      <c r="O16" s="9"/>
      <c r="P16" s="9"/>
      <c r="Q16" s="9"/>
      <c r="R16" s="8"/>
      <c r="S16" s="8"/>
      <c r="T16" s="8"/>
      <c r="U16" s="8"/>
      <c r="V16" s="8"/>
      <c r="W16" s="12"/>
      <c r="X16" s="12"/>
      <c r="Y16" s="12"/>
      <c r="Z16" s="12"/>
      <c r="AA16" s="12"/>
      <c r="AB16" s="12"/>
      <c r="AC16" s="13"/>
      <c r="AD16" s="13"/>
      <c r="AE16" s="13"/>
      <c r="AF16" s="13"/>
      <c r="AG16" s="13"/>
      <c r="AH16" s="13"/>
      <c r="AI16" s="13"/>
      <c r="AJ16" s="156">
        <f t="shared" si="0"/>
        <v>0</v>
      </c>
    </row>
    <row r="19" spans="1:36" s="58" customFormat="1" ht="54" customHeight="1" x14ac:dyDescent="0.2">
      <c r="A19" s="88">
        <f>A11+1</f>
        <v>8</v>
      </c>
      <c r="B19" s="159" t="s">
        <v>177</v>
      </c>
      <c r="C19" s="64">
        <v>1</v>
      </c>
      <c r="D19" s="65">
        <v>1</v>
      </c>
      <c r="E19" s="65">
        <v>1</v>
      </c>
      <c r="F19" s="65">
        <v>1</v>
      </c>
      <c r="G19" s="65">
        <v>1</v>
      </c>
      <c r="H19" s="65">
        <v>1</v>
      </c>
      <c r="I19" s="65">
        <v>1</v>
      </c>
      <c r="J19" s="65">
        <v>1</v>
      </c>
      <c r="K19" s="65"/>
      <c r="L19" s="95"/>
      <c r="M19" s="95"/>
      <c r="N19" s="95"/>
      <c r="O19" s="95"/>
      <c r="P19" s="95"/>
      <c r="Q19" s="9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95"/>
      <c r="AD19" s="95"/>
      <c r="AE19" s="95"/>
      <c r="AF19" s="95"/>
      <c r="AG19" s="95"/>
      <c r="AH19" s="95"/>
      <c r="AI19" s="95"/>
      <c r="AJ19" s="156">
        <f>SUM(C19:AI19)</f>
        <v>8</v>
      </c>
    </row>
    <row r="20" spans="1:36" ht="13.5" thickBot="1" x14ac:dyDescent="0.25"/>
    <row r="21" spans="1:36" s="19" customFormat="1" ht="15" customHeight="1" thickBot="1" x14ac:dyDescent="0.3">
      <c r="A21" s="407" t="s">
        <v>1</v>
      </c>
      <c r="B21" s="408"/>
      <c r="C21" s="263">
        <f>SUM(C5:C20)</f>
        <v>4</v>
      </c>
      <c r="D21" s="263">
        <f t="shared" ref="D21:AI21" si="1">SUM(D5:D20)</f>
        <v>5</v>
      </c>
      <c r="E21" s="263">
        <f t="shared" si="1"/>
        <v>5</v>
      </c>
      <c r="F21" s="263">
        <f t="shared" si="1"/>
        <v>4</v>
      </c>
      <c r="G21" s="263">
        <f t="shared" si="1"/>
        <v>4</v>
      </c>
      <c r="H21" s="263">
        <f t="shared" si="1"/>
        <v>5</v>
      </c>
      <c r="I21" s="263">
        <f t="shared" si="1"/>
        <v>5</v>
      </c>
      <c r="J21" s="263">
        <f t="shared" si="1"/>
        <v>5</v>
      </c>
      <c r="K21" s="263">
        <f t="shared" si="1"/>
        <v>3</v>
      </c>
      <c r="L21" s="263">
        <f t="shared" si="1"/>
        <v>3</v>
      </c>
      <c r="M21" s="263">
        <f t="shared" si="1"/>
        <v>3</v>
      </c>
      <c r="N21" s="263">
        <f t="shared" si="1"/>
        <v>3</v>
      </c>
      <c r="O21" s="263">
        <f t="shared" si="1"/>
        <v>3</v>
      </c>
      <c r="P21" s="263">
        <f t="shared" si="1"/>
        <v>4</v>
      </c>
      <c r="Q21" s="263">
        <f t="shared" si="1"/>
        <v>6</v>
      </c>
      <c r="R21" s="263">
        <f t="shared" si="1"/>
        <v>7</v>
      </c>
      <c r="S21" s="263">
        <f t="shared" si="1"/>
        <v>7</v>
      </c>
      <c r="T21" s="263">
        <f t="shared" si="1"/>
        <v>8</v>
      </c>
      <c r="U21" s="263">
        <f t="shared" si="1"/>
        <v>7</v>
      </c>
      <c r="V21" s="263">
        <f t="shared" si="1"/>
        <v>6</v>
      </c>
      <c r="W21" s="263">
        <f t="shared" si="1"/>
        <v>8</v>
      </c>
      <c r="X21" s="263">
        <f t="shared" si="1"/>
        <v>7</v>
      </c>
      <c r="Y21" s="263">
        <f t="shared" si="1"/>
        <v>7</v>
      </c>
      <c r="Z21" s="263">
        <f t="shared" si="1"/>
        <v>6</v>
      </c>
      <c r="AA21" s="263">
        <f t="shared" si="1"/>
        <v>8</v>
      </c>
      <c r="AB21" s="263">
        <f t="shared" si="1"/>
        <v>9</v>
      </c>
      <c r="AC21" s="263">
        <f t="shared" si="1"/>
        <v>8</v>
      </c>
      <c r="AD21" s="263">
        <f t="shared" si="1"/>
        <v>0</v>
      </c>
      <c r="AE21" s="263">
        <f t="shared" si="1"/>
        <v>0</v>
      </c>
      <c r="AF21" s="263">
        <f t="shared" si="1"/>
        <v>0</v>
      </c>
      <c r="AG21" s="263">
        <f t="shared" si="1"/>
        <v>0</v>
      </c>
      <c r="AH21" s="263">
        <f t="shared" si="1"/>
        <v>0</v>
      </c>
      <c r="AI21" s="263">
        <f t="shared" si="1"/>
        <v>0</v>
      </c>
      <c r="AJ21" s="264"/>
    </row>
  </sheetData>
  <mergeCells count="4">
    <mergeCell ref="A3:A4"/>
    <mergeCell ref="B3:B4"/>
    <mergeCell ref="A21:B21"/>
    <mergeCell ref="A1:B2"/>
  </mergeCells>
  <phoneticPr fontId="2" type="noConversion"/>
  <pageMargins left="0.74803149606299213" right="0.47244094488188981" top="0.98425196850393704" bottom="0.98425196850393704" header="0.51181102362204722" footer="0.51181102362204722"/>
  <pageSetup paperSize="9" orientation="landscape" verticalDpi="0" r:id="rId1"/>
  <headerFooter alignWithMargins="0">
    <oddHeader xml:space="preserve">&amp;C&amp;"Arial Cyr,напівжирний"&amp;12Постійна комісія з питань будівництва, розвитку інфраструктури  та місцевого самоврядування </oddHeader>
    <oddFooter xml:space="preserve">&amp;L&amp;D&amp;R&amp;P/&amp;N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EA31C-385D-42EE-86CD-2B4356527225}">
  <sheetPr codeName="Лист7"/>
  <dimension ref="A1:AZ23"/>
  <sheetViews>
    <sheetView workbookViewId="0">
      <pane xSplit="2" ySplit="5" topLeftCell="AF6" activePane="bottomRight" state="frozen"/>
      <selection pane="topRight" activeCell="C1" sqref="C1"/>
      <selection pane="bottomLeft" activeCell="A7" sqref="A7"/>
      <selection pane="bottomRight" activeCell="AK10" sqref="AK10"/>
    </sheetView>
  </sheetViews>
  <sheetFormatPr defaultColWidth="20.85546875" defaultRowHeight="12.75" x14ac:dyDescent="0.2"/>
  <cols>
    <col min="1" max="1" width="3.85546875" customWidth="1"/>
    <col min="2" max="2" width="34.7109375" customWidth="1"/>
    <col min="3" max="3" width="9" customWidth="1"/>
    <col min="4" max="7" width="9.42578125" customWidth="1"/>
    <col min="8" max="8" width="10" customWidth="1"/>
    <col min="9" max="9" width="11.5703125" customWidth="1"/>
    <col min="10" max="10" width="10.28515625" customWidth="1"/>
    <col min="11" max="11" width="11.7109375" customWidth="1"/>
    <col min="12" max="12" width="9.28515625" customWidth="1"/>
    <col min="13" max="13" width="10" customWidth="1"/>
    <col min="14" max="14" width="9.28515625" customWidth="1"/>
    <col min="15" max="15" width="10.42578125" customWidth="1"/>
    <col min="16" max="16" width="10" customWidth="1"/>
    <col min="17" max="17" width="9.28515625" customWidth="1"/>
    <col min="18" max="18" width="11.85546875" customWidth="1"/>
    <col min="19" max="19" width="10.28515625" customWidth="1"/>
    <col min="20" max="20" width="9.28515625" customWidth="1"/>
    <col min="21" max="21" width="9.140625" customWidth="1"/>
    <col min="22" max="22" width="10.140625" customWidth="1"/>
    <col min="23" max="23" width="9.42578125" customWidth="1"/>
    <col min="24" max="24" width="10.42578125" customWidth="1"/>
    <col min="25" max="25" width="10.140625" customWidth="1"/>
    <col min="26" max="26" width="9.85546875" customWidth="1"/>
    <col min="27" max="27" width="8.5703125" customWidth="1"/>
    <col min="28" max="28" width="9.42578125" customWidth="1"/>
    <col min="29" max="29" width="10.42578125" customWidth="1"/>
    <col min="30" max="30" width="10.28515625" customWidth="1"/>
    <col min="31" max="31" width="11" customWidth="1"/>
    <col min="32" max="37" width="12.85546875" customWidth="1"/>
    <col min="38" max="49" width="12.85546875" hidden="1" customWidth="1"/>
    <col min="50" max="50" width="12.85546875" customWidth="1"/>
  </cols>
  <sheetData>
    <row r="1" spans="1:52" ht="15.6" customHeight="1" x14ac:dyDescent="0.2">
      <c r="A1" s="414" t="s">
        <v>138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52" ht="15" x14ac:dyDescent="0.2">
      <c r="A2" s="414"/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</row>
    <row r="3" spans="1:52" s="38" customFormat="1" ht="26.45" customHeight="1" thickBot="1" x14ac:dyDescent="0.25">
      <c r="A3" s="415"/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</row>
    <row r="4" spans="1:52" s="46" customFormat="1" ht="22.5" customHeight="1" x14ac:dyDescent="0.2">
      <c r="A4" s="412" t="s">
        <v>0</v>
      </c>
      <c r="B4" s="412" t="s">
        <v>2</v>
      </c>
      <c r="C4" s="36">
        <v>44176</v>
      </c>
      <c r="D4" s="36">
        <v>44176</v>
      </c>
      <c r="E4" s="36">
        <v>44257</v>
      </c>
      <c r="F4" s="36">
        <v>44342</v>
      </c>
      <c r="G4" s="36">
        <v>44342</v>
      </c>
      <c r="H4" s="36">
        <v>44349</v>
      </c>
      <c r="I4" s="195">
        <v>44383</v>
      </c>
      <c r="J4" s="195">
        <v>44420</v>
      </c>
      <c r="K4" s="36">
        <v>44503</v>
      </c>
      <c r="L4" s="36">
        <v>44536</v>
      </c>
      <c r="M4" s="36">
        <v>44551</v>
      </c>
      <c r="N4" s="36">
        <v>44608</v>
      </c>
      <c r="O4" s="36">
        <v>44776</v>
      </c>
      <c r="P4" s="36">
        <v>44862</v>
      </c>
      <c r="Q4" s="36">
        <v>44910</v>
      </c>
      <c r="R4" s="36">
        <v>44929</v>
      </c>
      <c r="S4" s="36">
        <v>44966</v>
      </c>
      <c r="T4" s="36">
        <v>44995</v>
      </c>
      <c r="U4" s="36">
        <v>45096</v>
      </c>
      <c r="V4" s="36">
        <v>45184</v>
      </c>
      <c r="W4" s="36">
        <v>45205</v>
      </c>
      <c r="X4" s="36">
        <v>45239</v>
      </c>
      <c r="Y4" s="305">
        <v>45239</v>
      </c>
      <c r="Z4" s="195">
        <v>45275</v>
      </c>
      <c r="AA4" s="36">
        <v>45331</v>
      </c>
      <c r="AB4" s="36">
        <v>45404</v>
      </c>
      <c r="AC4" s="36">
        <v>45467</v>
      </c>
      <c r="AD4" s="36">
        <v>45471</v>
      </c>
      <c r="AE4" s="36">
        <v>45548</v>
      </c>
      <c r="AF4" s="36">
        <v>45642</v>
      </c>
      <c r="AG4" s="36">
        <v>45735</v>
      </c>
      <c r="AH4" s="36">
        <v>45764</v>
      </c>
      <c r="AI4" s="36">
        <v>45805</v>
      </c>
      <c r="AJ4" s="36">
        <v>45824</v>
      </c>
      <c r="AK4" s="36">
        <v>45838</v>
      </c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50" t="s">
        <v>34</v>
      </c>
      <c r="AX4" s="306" t="s">
        <v>9</v>
      </c>
      <c r="AY4" s="201"/>
      <c r="AZ4" s="201"/>
    </row>
    <row r="5" spans="1:52" s="309" customFormat="1" ht="17.25" customHeight="1" thickBot="1" x14ac:dyDescent="0.25">
      <c r="A5" s="413"/>
      <c r="B5" s="413"/>
      <c r="C5" s="62">
        <v>1</v>
      </c>
      <c r="D5" s="62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2">
        <v>1</v>
      </c>
      <c r="L5" s="62">
        <v>1</v>
      </c>
      <c r="M5" s="62">
        <v>1</v>
      </c>
      <c r="N5" s="62">
        <v>1</v>
      </c>
      <c r="O5" s="62">
        <v>1</v>
      </c>
      <c r="P5" s="62">
        <v>1</v>
      </c>
      <c r="Q5" s="62">
        <v>1</v>
      </c>
      <c r="R5" s="62">
        <v>1</v>
      </c>
      <c r="S5" s="62">
        <v>1</v>
      </c>
      <c r="T5" s="62">
        <v>1</v>
      </c>
      <c r="U5" s="62">
        <v>1</v>
      </c>
      <c r="V5" s="62">
        <v>1</v>
      </c>
      <c r="W5" s="62">
        <v>1</v>
      </c>
      <c r="X5" s="62">
        <v>1</v>
      </c>
      <c r="Y5" s="307">
        <v>1</v>
      </c>
      <c r="Z5" s="307">
        <v>1</v>
      </c>
      <c r="AA5" s="62">
        <v>1</v>
      </c>
      <c r="AB5" s="62">
        <v>1</v>
      </c>
      <c r="AC5" s="62">
        <v>1</v>
      </c>
      <c r="AD5" s="62">
        <v>1</v>
      </c>
      <c r="AE5" s="62">
        <v>1</v>
      </c>
      <c r="AF5" s="62">
        <v>1</v>
      </c>
      <c r="AG5" s="62">
        <v>1</v>
      </c>
      <c r="AH5" s="62">
        <v>1</v>
      </c>
      <c r="AI5" s="62">
        <v>1</v>
      </c>
      <c r="AJ5" s="62">
        <v>1</v>
      </c>
      <c r="AK5" s="62">
        <v>1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93" t="s">
        <v>34</v>
      </c>
      <c r="AX5" s="308">
        <f t="shared" ref="AX5:AX11" si="0">SUM(C5:AW5)</f>
        <v>36</v>
      </c>
    </row>
    <row r="6" spans="1:52" s="41" customFormat="1" ht="31.5" x14ac:dyDescent="0.2">
      <c r="A6" s="8">
        <v>1</v>
      </c>
      <c r="B6" s="304" t="s">
        <v>85</v>
      </c>
      <c r="C6" s="8">
        <v>1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122">
        <v>1</v>
      </c>
      <c r="J6" s="122">
        <v>1</v>
      </c>
      <c r="K6" s="8">
        <v>1</v>
      </c>
      <c r="L6" s="8"/>
      <c r="M6" s="8">
        <v>1</v>
      </c>
      <c r="N6" s="8"/>
      <c r="O6" s="8">
        <v>1</v>
      </c>
      <c r="P6" s="8">
        <v>1</v>
      </c>
      <c r="Q6" s="8">
        <v>1</v>
      </c>
      <c r="R6" s="8">
        <v>1</v>
      </c>
      <c r="S6" s="8">
        <v>1</v>
      </c>
      <c r="T6" s="8">
        <v>1</v>
      </c>
      <c r="U6" s="8">
        <v>1</v>
      </c>
      <c r="V6" s="8">
        <v>1</v>
      </c>
      <c r="W6" s="8">
        <v>1</v>
      </c>
      <c r="X6" s="8">
        <v>1</v>
      </c>
      <c r="Y6" s="122">
        <v>1</v>
      </c>
      <c r="Z6" s="122">
        <v>1</v>
      </c>
      <c r="AA6" s="8">
        <v>1</v>
      </c>
      <c r="AB6" s="8">
        <v>1</v>
      </c>
      <c r="AC6" s="8">
        <v>1</v>
      </c>
      <c r="AD6" s="8">
        <v>1</v>
      </c>
      <c r="AE6" s="8">
        <v>1</v>
      </c>
      <c r="AF6" s="8">
        <v>1</v>
      </c>
      <c r="AG6" s="8">
        <v>1</v>
      </c>
      <c r="AH6" s="8">
        <v>1</v>
      </c>
      <c r="AI6" s="8">
        <v>1</v>
      </c>
      <c r="AJ6" s="8">
        <v>1</v>
      </c>
      <c r="AK6" s="8">
        <v>1</v>
      </c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9"/>
      <c r="AX6" s="133">
        <f t="shared" si="0"/>
        <v>33</v>
      </c>
    </row>
    <row r="7" spans="1:52" s="41" customFormat="1" ht="26.25" x14ac:dyDescent="0.2">
      <c r="A7" s="12">
        <v>2</v>
      </c>
      <c r="B7" s="89" t="s">
        <v>181</v>
      </c>
      <c r="C7" s="12" t="s">
        <v>100</v>
      </c>
      <c r="D7" s="12" t="s">
        <v>100</v>
      </c>
      <c r="E7" s="12" t="s">
        <v>100</v>
      </c>
      <c r="F7" s="12" t="s">
        <v>100</v>
      </c>
      <c r="G7" s="12" t="s">
        <v>100</v>
      </c>
      <c r="H7" s="12" t="s">
        <v>100</v>
      </c>
      <c r="I7" s="12" t="s">
        <v>100</v>
      </c>
      <c r="J7" s="12" t="s">
        <v>100</v>
      </c>
      <c r="K7" s="12" t="s">
        <v>100</v>
      </c>
      <c r="L7" s="12" t="s">
        <v>100</v>
      </c>
      <c r="M7" s="12" t="s">
        <v>100</v>
      </c>
      <c r="N7" s="12" t="s">
        <v>100</v>
      </c>
      <c r="O7" s="12" t="s">
        <v>100</v>
      </c>
      <c r="P7" s="12">
        <v>1</v>
      </c>
      <c r="Q7" s="12">
        <v>1</v>
      </c>
      <c r="R7" s="12">
        <v>1</v>
      </c>
      <c r="S7" s="12"/>
      <c r="T7" s="12"/>
      <c r="U7" s="12"/>
      <c r="V7" s="12">
        <v>1</v>
      </c>
      <c r="W7" s="12">
        <v>1</v>
      </c>
      <c r="X7" s="12">
        <v>1</v>
      </c>
      <c r="Y7" s="123">
        <v>1</v>
      </c>
      <c r="Z7" s="123"/>
      <c r="AA7" s="12">
        <v>1</v>
      </c>
      <c r="AB7" s="12">
        <v>1</v>
      </c>
      <c r="AC7" s="12"/>
      <c r="AD7" s="12">
        <v>1</v>
      </c>
      <c r="AE7" s="12">
        <v>1</v>
      </c>
      <c r="AF7" s="12"/>
      <c r="AG7" s="12">
        <v>1</v>
      </c>
      <c r="AH7" s="12">
        <v>1</v>
      </c>
      <c r="AI7" s="12"/>
      <c r="AJ7" s="12">
        <v>1</v>
      </c>
      <c r="AK7" s="12">
        <v>1</v>
      </c>
      <c r="AL7" s="16"/>
      <c r="AM7" s="16"/>
      <c r="AN7" s="16"/>
      <c r="AO7" s="16"/>
      <c r="AP7" s="15"/>
      <c r="AQ7" s="16"/>
      <c r="AR7" s="16"/>
      <c r="AS7" s="16"/>
      <c r="AT7" s="16"/>
      <c r="AU7" s="16"/>
      <c r="AV7" s="16"/>
      <c r="AW7" s="16"/>
      <c r="AX7" s="133">
        <f t="shared" si="0"/>
        <v>15</v>
      </c>
    </row>
    <row r="8" spans="1:52" s="41" customFormat="1" ht="36.75" customHeight="1" x14ac:dyDescent="0.2">
      <c r="A8" s="12">
        <v>4</v>
      </c>
      <c r="B8" s="89" t="s">
        <v>180</v>
      </c>
      <c r="C8" s="12" t="s">
        <v>100</v>
      </c>
      <c r="D8" s="12" t="s">
        <v>100</v>
      </c>
      <c r="E8" s="12">
        <v>1</v>
      </c>
      <c r="F8" s="12"/>
      <c r="G8" s="12"/>
      <c r="H8" s="12">
        <v>1</v>
      </c>
      <c r="I8" s="123">
        <v>1</v>
      </c>
      <c r="J8" s="123">
        <v>1</v>
      </c>
      <c r="K8" s="12"/>
      <c r="L8" s="12">
        <v>1</v>
      </c>
      <c r="M8" s="12">
        <v>1</v>
      </c>
      <c r="N8" s="12"/>
      <c r="O8" s="12"/>
      <c r="P8" s="12">
        <v>1</v>
      </c>
      <c r="Q8" s="12"/>
      <c r="R8" s="12"/>
      <c r="S8" s="12">
        <v>1</v>
      </c>
      <c r="T8" s="12"/>
      <c r="U8" s="12">
        <v>1</v>
      </c>
      <c r="V8" s="12">
        <v>1</v>
      </c>
      <c r="W8" s="12">
        <v>1</v>
      </c>
      <c r="X8" s="12">
        <v>1</v>
      </c>
      <c r="Y8" s="123">
        <v>1</v>
      </c>
      <c r="Z8" s="123">
        <v>1</v>
      </c>
      <c r="AA8" s="12">
        <v>1</v>
      </c>
      <c r="AB8" s="12">
        <v>1</v>
      </c>
      <c r="AC8" s="12">
        <v>1</v>
      </c>
      <c r="AD8" s="12">
        <v>1</v>
      </c>
      <c r="AE8" s="12"/>
      <c r="AF8" s="12">
        <v>1</v>
      </c>
      <c r="AG8" s="12"/>
      <c r="AH8" s="12">
        <v>1</v>
      </c>
      <c r="AI8" s="12">
        <v>1</v>
      </c>
      <c r="AJ8" s="12">
        <v>1</v>
      </c>
      <c r="AK8" s="12">
        <v>1</v>
      </c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3"/>
      <c r="AX8" s="133">
        <f t="shared" si="0"/>
        <v>23</v>
      </c>
    </row>
    <row r="9" spans="1:52" ht="26.25" x14ac:dyDescent="0.2">
      <c r="A9" s="12">
        <v>5</v>
      </c>
      <c r="B9" s="218" t="s">
        <v>179</v>
      </c>
      <c r="C9" s="12" t="s">
        <v>100</v>
      </c>
      <c r="D9" s="12" t="s">
        <v>100</v>
      </c>
      <c r="E9" s="12" t="s">
        <v>100</v>
      </c>
      <c r="F9" s="12" t="s">
        <v>100</v>
      </c>
      <c r="G9" s="12" t="s">
        <v>100</v>
      </c>
      <c r="H9" s="12" t="s">
        <v>100</v>
      </c>
      <c r="I9" s="123"/>
      <c r="J9" s="123"/>
      <c r="K9" s="12">
        <v>1</v>
      </c>
      <c r="L9" s="12"/>
      <c r="M9" s="12">
        <v>1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3">
        <v>1</v>
      </c>
      <c r="Z9" s="123">
        <v>1</v>
      </c>
      <c r="AA9" s="12">
        <v>1</v>
      </c>
      <c r="AB9" s="12">
        <v>1</v>
      </c>
      <c r="AC9" s="12">
        <v>1</v>
      </c>
      <c r="AD9" s="12">
        <v>1</v>
      </c>
      <c r="AE9" s="12"/>
      <c r="AF9" s="12">
        <v>1</v>
      </c>
      <c r="AG9" s="12">
        <v>1</v>
      </c>
      <c r="AH9" s="12">
        <v>1</v>
      </c>
      <c r="AI9" s="12">
        <v>1</v>
      </c>
      <c r="AJ9" s="12">
        <v>1</v>
      </c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3"/>
      <c r="AX9" s="133">
        <f t="shared" si="0"/>
        <v>24</v>
      </c>
      <c r="AY9" s="41"/>
      <c r="AZ9" s="41"/>
    </row>
    <row r="10" spans="1:52" s="41" customFormat="1" ht="26.25" x14ac:dyDescent="0.2">
      <c r="A10" s="123">
        <v>6</v>
      </c>
      <c r="B10" s="89" t="s">
        <v>178</v>
      </c>
      <c r="C10" s="213"/>
      <c r="D10" s="213"/>
      <c r="E10" s="213"/>
      <c r="F10" s="12" t="s">
        <v>100</v>
      </c>
      <c r="G10" s="12" t="s">
        <v>100</v>
      </c>
      <c r="H10" s="12" t="s">
        <v>100</v>
      </c>
      <c r="I10" s="12" t="s">
        <v>100</v>
      </c>
      <c r="J10" s="12" t="s">
        <v>100</v>
      </c>
      <c r="K10" s="12" t="s">
        <v>100</v>
      </c>
      <c r="L10" s="12" t="s">
        <v>100</v>
      </c>
      <c r="M10" s="12" t="s">
        <v>100</v>
      </c>
      <c r="N10" s="12" t="s">
        <v>100</v>
      </c>
      <c r="O10" s="12" t="s">
        <v>100</v>
      </c>
      <c r="P10" s="213"/>
      <c r="Q10" s="123">
        <v>1</v>
      </c>
      <c r="R10" s="123"/>
      <c r="S10" s="123">
        <v>1</v>
      </c>
      <c r="T10" s="123">
        <v>1</v>
      </c>
      <c r="U10" s="123">
        <v>1</v>
      </c>
      <c r="V10" s="123"/>
      <c r="W10" s="123">
        <v>1</v>
      </c>
      <c r="X10" s="123"/>
      <c r="Y10" s="123"/>
      <c r="Z10" s="123">
        <v>1</v>
      </c>
      <c r="AA10" s="310">
        <v>1</v>
      </c>
      <c r="AB10" s="310">
        <v>1</v>
      </c>
      <c r="AC10" s="310">
        <v>1</v>
      </c>
      <c r="AD10" s="310">
        <v>1</v>
      </c>
      <c r="AE10" s="310">
        <v>1</v>
      </c>
      <c r="AF10" s="310">
        <v>1</v>
      </c>
      <c r="AG10" s="310">
        <v>1</v>
      </c>
      <c r="AH10" s="373"/>
      <c r="AI10" s="373">
        <v>1</v>
      </c>
      <c r="AJ10" s="373">
        <v>1</v>
      </c>
      <c r="AK10" s="374">
        <v>1</v>
      </c>
      <c r="AL10" s="241"/>
      <c r="AM10" s="241"/>
      <c r="AN10" s="241"/>
      <c r="AO10" s="241"/>
      <c r="AP10" s="219"/>
      <c r="AQ10" s="241"/>
      <c r="AR10" s="241"/>
      <c r="AS10" s="241"/>
      <c r="AT10" s="241"/>
      <c r="AU10" s="241"/>
      <c r="AV10" s="241"/>
      <c r="AW10" s="241"/>
      <c r="AX10" s="133">
        <f t="shared" si="0"/>
        <v>16</v>
      </c>
      <c r="AY10"/>
    </row>
    <row r="11" spans="1:52" s="41" customFormat="1" ht="45.75" customHeight="1" thickBot="1" x14ac:dyDescent="0.25">
      <c r="A11" s="43">
        <v>7</v>
      </c>
      <c r="B11" s="311" t="s">
        <v>163</v>
      </c>
      <c r="C11" s="43" t="s">
        <v>100</v>
      </c>
      <c r="D11" s="43" t="s">
        <v>100</v>
      </c>
      <c r="E11" s="43">
        <v>1</v>
      </c>
      <c r="F11" s="43"/>
      <c r="G11" s="43"/>
      <c r="H11" s="43">
        <v>1</v>
      </c>
      <c r="I11" s="121"/>
      <c r="J11" s="121"/>
      <c r="K11" s="43">
        <v>1</v>
      </c>
      <c r="L11" s="43">
        <v>1</v>
      </c>
      <c r="M11" s="43"/>
      <c r="N11" s="43">
        <v>1</v>
      </c>
      <c r="O11" s="43">
        <v>1</v>
      </c>
      <c r="P11" s="43">
        <v>1</v>
      </c>
      <c r="Q11" s="43">
        <v>1</v>
      </c>
      <c r="R11" s="43"/>
      <c r="S11" s="43"/>
      <c r="T11" s="43">
        <v>1</v>
      </c>
      <c r="U11" s="43"/>
      <c r="V11" s="43"/>
      <c r="W11" s="43">
        <v>1</v>
      </c>
      <c r="X11" s="43">
        <v>1</v>
      </c>
      <c r="Y11" s="121">
        <v>1</v>
      </c>
      <c r="Z11" s="121"/>
      <c r="AA11" s="43"/>
      <c r="AB11" s="43">
        <v>1</v>
      </c>
      <c r="AC11" s="43"/>
      <c r="AD11" s="43"/>
      <c r="AE11" s="43">
        <v>1</v>
      </c>
      <c r="AF11" s="43"/>
      <c r="AG11" s="43">
        <v>1</v>
      </c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5"/>
      <c r="AX11" s="133">
        <f t="shared" si="0"/>
        <v>15</v>
      </c>
    </row>
    <row r="14" spans="1:52" ht="15.75" x14ac:dyDescent="0.2">
      <c r="B14" s="268" t="s">
        <v>129</v>
      </c>
    </row>
    <row r="15" spans="1:52" s="41" customFormat="1" ht="30" x14ac:dyDescent="0.2">
      <c r="A15" s="87"/>
      <c r="B15" s="89" t="s">
        <v>139</v>
      </c>
      <c r="C15" s="12">
        <v>1</v>
      </c>
      <c r="D15" s="12">
        <v>1</v>
      </c>
      <c r="E15" s="12">
        <v>1</v>
      </c>
      <c r="F15" s="12">
        <v>1</v>
      </c>
      <c r="G15" s="12">
        <v>1</v>
      </c>
      <c r="H15" s="12">
        <v>1</v>
      </c>
      <c r="I15" s="123">
        <v>1</v>
      </c>
      <c r="J15" s="123">
        <v>1</v>
      </c>
      <c r="K15" s="12"/>
      <c r="L15" s="12">
        <v>1</v>
      </c>
      <c r="M15" s="12">
        <v>1</v>
      </c>
      <c r="N15" s="12">
        <v>1</v>
      </c>
      <c r="O15" s="12"/>
      <c r="P15" s="12">
        <v>1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10">
        <f>SUM(C15:AW15)</f>
        <v>12</v>
      </c>
    </row>
    <row r="16" spans="1:52" s="41" customFormat="1" ht="51.6" customHeight="1" x14ac:dyDescent="0.2">
      <c r="A16" s="87"/>
      <c r="B16" s="159" t="s">
        <v>164</v>
      </c>
      <c r="C16" s="11" t="s">
        <v>100</v>
      </c>
      <c r="D16" s="12" t="s">
        <v>100</v>
      </c>
      <c r="E16" s="12"/>
      <c r="F16" s="12">
        <v>1</v>
      </c>
      <c r="G16" s="12">
        <v>1</v>
      </c>
      <c r="H16" s="12">
        <v>1</v>
      </c>
      <c r="I16" s="123">
        <v>1</v>
      </c>
      <c r="J16" s="123">
        <v>1</v>
      </c>
      <c r="K16" s="12">
        <v>1</v>
      </c>
      <c r="L16" s="12">
        <v>1</v>
      </c>
      <c r="M16" s="12"/>
      <c r="N16" s="12">
        <v>1</v>
      </c>
      <c r="O16" s="12">
        <v>1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10">
        <f>SUM(C16:AW16)</f>
        <v>9</v>
      </c>
    </row>
    <row r="17" spans="1:52" s="41" customFormat="1" ht="39" x14ac:dyDescent="0.2">
      <c r="A17" s="87"/>
      <c r="B17" s="192" t="s">
        <v>165</v>
      </c>
      <c r="C17" s="11" t="s">
        <v>100</v>
      </c>
      <c r="D17" s="12" t="s">
        <v>100</v>
      </c>
      <c r="E17" s="12">
        <v>1</v>
      </c>
      <c r="F17" s="12">
        <v>1</v>
      </c>
      <c r="G17" s="12">
        <v>1</v>
      </c>
      <c r="H17" s="12"/>
      <c r="I17" s="123">
        <v>1</v>
      </c>
      <c r="J17" s="123">
        <v>1</v>
      </c>
      <c r="K17" s="12">
        <v>1</v>
      </c>
      <c r="L17" s="12">
        <v>1</v>
      </c>
      <c r="M17" s="12">
        <v>1</v>
      </c>
      <c r="N17" s="12">
        <v>1</v>
      </c>
      <c r="O17" s="12">
        <v>1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10">
        <f>SUM(C17:AW17)</f>
        <v>10</v>
      </c>
    </row>
    <row r="18" spans="1:52" s="41" customFormat="1" ht="75.75" thickBot="1" x14ac:dyDescent="0.25">
      <c r="A18" s="12"/>
      <c r="B18" s="218" t="s">
        <v>199</v>
      </c>
      <c r="C18" s="12" t="s">
        <v>100</v>
      </c>
      <c r="D18" s="12" t="s">
        <v>100</v>
      </c>
      <c r="E18" s="12">
        <v>1</v>
      </c>
      <c r="F18" s="12"/>
      <c r="G18" s="12"/>
      <c r="H18" s="12">
        <v>1</v>
      </c>
      <c r="I18" s="123">
        <v>1</v>
      </c>
      <c r="J18" s="123"/>
      <c r="K18" s="12">
        <v>1</v>
      </c>
      <c r="L18" s="12">
        <v>1</v>
      </c>
      <c r="M18" s="12"/>
      <c r="N18" s="12">
        <v>1</v>
      </c>
      <c r="O18" s="12">
        <v>1</v>
      </c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>
        <v>1</v>
      </c>
      <c r="X18" s="12"/>
      <c r="Y18" s="123"/>
      <c r="Z18" s="123"/>
      <c r="AA18" s="12"/>
      <c r="AB18" s="12">
        <v>1</v>
      </c>
      <c r="AC18" s="12"/>
      <c r="AD18" s="12">
        <v>1</v>
      </c>
      <c r="AE18" s="12"/>
      <c r="AF18" s="12"/>
      <c r="AG18" s="12"/>
      <c r="AH18" s="12"/>
      <c r="AI18" s="12"/>
      <c r="AJ18" s="12"/>
      <c r="AK18" s="12"/>
      <c r="AL18" s="16"/>
      <c r="AM18" s="16"/>
      <c r="AN18" s="16"/>
      <c r="AO18" s="16"/>
      <c r="AP18" s="15"/>
      <c r="AQ18" s="16"/>
      <c r="AR18" s="16"/>
      <c r="AS18" s="16"/>
      <c r="AT18" s="16"/>
      <c r="AU18" s="16"/>
      <c r="AV18" s="16"/>
      <c r="AW18" s="16"/>
      <c r="AX18" s="134">
        <f>SUM(C18:AW18)</f>
        <v>14</v>
      </c>
    </row>
    <row r="19" spans="1:52" ht="16.5" thickBot="1" x14ac:dyDescent="0.3">
      <c r="A19" s="407" t="s">
        <v>1</v>
      </c>
      <c r="B19" s="411"/>
      <c r="C19" s="21">
        <f t="shared" ref="C19:AW19" si="1">SUM(C6:C18)</f>
        <v>2</v>
      </c>
      <c r="D19" s="21">
        <f t="shared" si="1"/>
        <v>2</v>
      </c>
      <c r="E19" s="21">
        <f t="shared" si="1"/>
        <v>6</v>
      </c>
      <c r="F19" s="21">
        <f t="shared" si="1"/>
        <v>4</v>
      </c>
      <c r="G19" s="21">
        <f t="shared" si="1"/>
        <v>4</v>
      </c>
      <c r="H19" s="21">
        <f t="shared" si="1"/>
        <v>6</v>
      </c>
      <c r="I19" s="21">
        <f t="shared" si="1"/>
        <v>6</v>
      </c>
      <c r="J19" s="21">
        <f t="shared" si="1"/>
        <v>5</v>
      </c>
      <c r="K19" s="21">
        <f t="shared" si="1"/>
        <v>6</v>
      </c>
      <c r="L19" s="21">
        <f t="shared" si="1"/>
        <v>6</v>
      </c>
      <c r="M19" s="21">
        <f t="shared" si="1"/>
        <v>5</v>
      </c>
      <c r="N19" s="21">
        <f t="shared" si="1"/>
        <v>6</v>
      </c>
      <c r="O19" s="21">
        <f t="shared" si="1"/>
        <v>6</v>
      </c>
      <c r="P19" s="21">
        <f t="shared" si="1"/>
        <v>7</v>
      </c>
      <c r="Q19" s="21">
        <f t="shared" si="1"/>
        <v>5</v>
      </c>
      <c r="R19" s="21">
        <f t="shared" si="1"/>
        <v>4</v>
      </c>
      <c r="S19" s="21">
        <f t="shared" si="1"/>
        <v>4</v>
      </c>
      <c r="T19" s="21">
        <f t="shared" si="1"/>
        <v>5</v>
      </c>
      <c r="U19" s="21">
        <f t="shared" si="1"/>
        <v>4</v>
      </c>
      <c r="V19" s="21">
        <f t="shared" si="1"/>
        <v>5</v>
      </c>
      <c r="W19" s="21">
        <f t="shared" si="1"/>
        <v>7</v>
      </c>
      <c r="X19" s="21">
        <f t="shared" si="1"/>
        <v>5</v>
      </c>
      <c r="Y19" s="21">
        <f t="shared" si="1"/>
        <v>5</v>
      </c>
      <c r="Z19" s="21">
        <f t="shared" si="1"/>
        <v>4</v>
      </c>
      <c r="AA19" s="21">
        <f t="shared" si="1"/>
        <v>5</v>
      </c>
      <c r="AB19" s="21">
        <f t="shared" si="1"/>
        <v>7</v>
      </c>
      <c r="AC19" s="21">
        <f t="shared" si="1"/>
        <v>4</v>
      </c>
      <c r="AD19" s="21">
        <f t="shared" si="1"/>
        <v>6</v>
      </c>
      <c r="AE19" s="21">
        <f t="shared" si="1"/>
        <v>4</v>
      </c>
      <c r="AF19" s="21">
        <f t="shared" si="1"/>
        <v>4</v>
      </c>
      <c r="AG19" s="21">
        <f t="shared" si="1"/>
        <v>5</v>
      </c>
      <c r="AH19" s="21">
        <f t="shared" si="1"/>
        <v>4</v>
      </c>
      <c r="AI19" s="21">
        <f t="shared" si="1"/>
        <v>4</v>
      </c>
      <c r="AJ19" s="21">
        <f t="shared" si="1"/>
        <v>5</v>
      </c>
      <c r="AK19" s="21">
        <f t="shared" si="1"/>
        <v>4</v>
      </c>
      <c r="AL19" s="21">
        <f t="shared" si="1"/>
        <v>0</v>
      </c>
      <c r="AM19" s="21">
        <f t="shared" si="1"/>
        <v>0</v>
      </c>
      <c r="AN19" s="21">
        <f t="shared" si="1"/>
        <v>0</v>
      </c>
      <c r="AO19" s="21">
        <f t="shared" si="1"/>
        <v>0</v>
      </c>
      <c r="AP19" s="21">
        <f t="shared" si="1"/>
        <v>0</v>
      </c>
      <c r="AQ19" s="21">
        <f t="shared" si="1"/>
        <v>0</v>
      </c>
      <c r="AR19" s="21">
        <f t="shared" si="1"/>
        <v>0</v>
      </c>
      <c r="AS19" s="21">
        <f t="shared" si="1"/>
        <v>0</v>
      </c>
      <c r="AT19" s="21">
        <f t="shared" si="1"/>
        <v>0</v>
      </c>
      <c r="AU19" s="21">
        <f t="shared" si="1"/>
        <v>0</v>
      </c>
      <c r="AV19" s="21">
        <f t="shared" si="1"/>
        <v>0</v>
      </c>
      <c r="AW19" s="21">
        <f t="shared" si="1"/>
        <v>0</v>
      </c>
      <c r="AX19" s="191"/>
      <c r="AZ19" s="41"/>
    </row>
    <row r="23" spans="1:52" s="41" customFormat="1" ht="37.5" x14ac:dyDescent="0.2">
      <c r="A23" s="12"/>
      <c r="B23" s="210" t="s">
        <v>203</v>
      </c>
      <c r="C23" s="12" t="s">
        <v>100</v>
      </c>
      <c r="D23" s="12" t="s">
        <v>100</v>
      </c>
      <c r="E23" s="12" t="s">
        <v>100</v>
      </c>
      <c r="F23" s="12" t="s">
        <v>100</v>
      </c>
      <c r="G23" s="12" t="s">
        <v>100</v>
      </c>
      <c r="H23" s="12" t="s">
        <v>100</v>
      </c>
      <c r="I23" s="12" t="s">
        <v>100</v>
      </c>
      <c r="J23" s="12" t="s">
        <v>100</v>
      </c>
      <c r="K23" s="12" t="s">
        <v>100</v>
      </c>
      <c r="L23" s="12" t="s">
        <v>100</v>
      </c>
      <c r="M23" s="12" t="s">
        <v>100</v>
      </c>
      <c r="N23" s="12" t="s">
        <v>100</v>
      </c>
      <c r="O23" s="12" t="s">
        <v>100</v>
      </c>
      <c r="P23" s="12" t="s">
        <v>100</v>
      </c>
      <c r="Q23" s="12" t="s">
        <v>100</v>
      </c>
      <c r="R23" s="12" t="s">
        <v>100</v>
      </c>
      <c r="S23" s="12" t="s">
        <v>100</v>
      </c>
      <c r="T23" s="12" t="s">
        <v>100</v>
      </c>
      <c r="U23" s="12" t="s">
        <v>100</v>
      </c>
      <c r="V23" s="12" t="s">
        <v>100</v>
      </c>
      <c r="W23" s="12" t="s">
        <v>100</v>
      </c>
      <c r="X23" s="12" t="s">
        <v>100</v>
      </c>
      <c r="Y23" s="12" t="s">
        <v>100</v>
      </c>
      <c r="Z23" s="12" t="s">
        <v>100</v>
      </c>
      <c r="AA23" s="12" t="s">
        <v>100</v>
      </c>
      <c r="AB23" s="12" t="s">
        <v>100</v>
      </c>
      <c r="AC23" s="12" t="s">
        <v>100</v>
      </c>
      <c r="AD23" s="12" t="s">
        <v>100</v>
      </c>
      <c r="AE23" s="12" t="s">
        <v>100</v>
      </c>
      <c r="AF23" s="12"/>
      <c r="AG23" s="12"/>
      <c r="AH23" s="12"/>
      <c r="AI23" s="12"/>
      <c r="AJ23" s="12"/>
      <c r="AK23" s="12"/>
      <c r="AL23" s="16"/>
      <c r="AM23" s="16"/>
      <c r="AN23" s="16"/>
      <c r="AO23" s="16"/>
      <c r="AP23" s="15"/>
      <c r="AQ23" s="16"/>
      <c r="AR23" s="16"/>
      <c r="AS23" s="16"/>
      <c r="AT23" s="16"/>
      <c r="AU23" s="16"/>
      <c r="AV23" s="16"/>
      <c r="AW23" s="16"/>
      <c r="AX23" s="133">
        <f>SUM(C23:AW23)</f>
        <v>0</v>
      </c>
    </row>
  </sheetData>
  <mergeCells count="4">
    <mergeCell ref="A19:B19"/>
    <mergeCell ref="A4:A5"/>
    <mergeCell ref="B4:B5"/>
    <mergeCell ref="A1:L3"/>
  </mergeCells>
  <phoneticPr fontId="2" type="noConversion"/>
  <pageMargins left="0.98425196850393704" right="0.43307086614173229" top="0.98425196850393704" bottom="0.98425196850393704" header="0.51181102362204722" footer="0.51181102362204722"/>
  <pageSetup paperSize="9" orientation="landscape" r:id="rId1"/>
  <headerFooter alignWithMargins="0">
    <oddHeader>&amp;C&amp;"Arial Cyr,напівжирний"&amp;12Постійна комісія з питань екології та земельних відносин</oddHeader>
    <oddFooter>&amp;L&amp;D&amp;R&amp;P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EC182-C80E-4913-96C6-460BE9C0E08A}">
  <sheetPr codeName="Лист8"/>
  <dimension ref="A1:AL13"/>
  <sheetViews>
    <sheetView zoomScaleNormal="100" zoomScaleSheetLayoutView="85" workbookViewId="0">
      <pane xSplit="2" ySplit="5" topLeftCell="N6" activePane="bottomRight" state="frozen"/>
      <selection pane="topRight" activeCell="C1" sqref="C1"/>
      <selection pane="bottomLeft" activeCell="A7" sqref="A7"/>
      <selection pane="bottomRight" activeCell="AI6" sqref="AI6"/>
    </sheetView>
  </sheetViews>
  <sheetFormatPr defaultColWidth="20" defaultRowHeight="12.75" x14ac:dyDescent="0.2"/>
  <cols>
    <col min="1" max="1" width="5" customWidth="1"/>
    <col min="2" max="2" width="35.140625" customWidth="1"/>
    <col min="3" max="3" width="10.140625" customWidth="1"/>
    <col min="4" max="4" width="9.28515625" customWidth="1"/>
    <col min="5" max="5" width="8.42578125" customWidth="1"/>
    <col min="6" max="14" width="8.7109375" customWidth="1"/>
    <col min="15" max="35" width="8.5703125" customWidth="1"/>
    <col min="36" max="36" width="8.85546875" customWidth="1"/>
    <col min="37" max="37" width="8.28515625" customWidth="1"/>
    <col min="38" max="38" width="7.140625" customWidth="1"/>
  </cols>
  <sheetData>
    <row r="1" spans="1:38" ht="15" x14ac:dyDescent="0.2">
      <c r="A1" s="422" t="s">
        <v>152</v>
      </c>
      <c r="B1" s="422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8" ht="15" x14ac:dyDescent="0.2">
      <c r="A2" s="422"/>
      <c r="B2" s="422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8" ht="31.15" customHeight="1" thickBot="1" x14ac:dyDescent="0.25">
      <c r="A3" s="414"/>
      <c r="B3" s="414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1"/>
    </row>
    <row r="4" spans="1:38" s="24" customFormat="1" ht="21" customHeight="1" x14ac:dyDescent="0.2">
      <c r="A4" s="420" t="s">
        <v>0</v>
      </c>
      <c r="B4" s="418" t="s">
        <v>2</v>
      </c>
      <c r="C4" s="31">
        <v>44176</v>
      </c>
      <c r="D4" s="31">
        <v>44215</v>
      </c>
      <c r="E4" s="31">
        <v>44257</v>
      </c>
      <c r="F4" s="31">
        <v>44322</v>
      </c>
      <c r="G4" s="31">
        <v>44343</v>
      </c>
      <c r="H4" s="31">
        <v>44414</v>
      </c>
      <c r="I4" s="31">
        <v>44505</v>
      </c>
      <c r="J4" s="31">
        <v>44540</v>
      </c>
      <c r="K4" s="31">
        <v>44551</v>
      </c>
      <c r="L4" s="31">
        <v>44606</v>
      </c>
      <c r="M4" s="31">
        <v>44697</v>
      </c>
      <c r="N4" s="312">
        <v>44722</v>
      </c>
      <c r="O4" s="312">
        <v>44777</v>
      </c>
      <c r="P4" s="312">
        <v>44858</v>
      </c>
      <c r="Q4" s="312">
        <v>44893</v>
      </c>
      <c r="R4" s="312">
        <v>44910</v>
      </c>
      <c r="S4" s="31">
        <v>44938</v>
      </c>
      <c r="T4" s="31">
        <v>44992</v>
      </c>
      <c r="U4" s="31">
        <v>45071</v>
      </c>
      <c r="V4" s="31">
        <v>45092</v>
      </c>
      <c r="W4" s="31">
        <v>45180</v>
      </c>
      <c r="X4" s="31">
        <v>45274</v>
      </c>
      <c r="Y4" s="31">
        <v>45329</v>
      </c>
      <c r="Z4" s="31">
        <v>45399</v>
      </c>
      <c r="AA4" s="31">
        <v>45467</v>
      </c>
      <c r="AB4" s="31">
        <v>45503</v>
      </c>
      <c r="AC4" s="31">
        <v>45546</v>
      </c>
      <c r="AD4" s="31">
        <v>45637</v>
      </c>
      <c r="AE4" s="312">
        <v>45678</v>
      </c>
      <c r="AF4" s="312">
        <v>45736</v>
      </c>
      <c r="AG4" s="312">
        <v>45805</v>
      </c>
      <c r="AH4" s="312"/>
      <c r="AI4" s="312"/>
      <c r="AJ4" s="312"/>
      <c r="AK4" s="312"/>
      <c r="AL4" s="313" t="s">
        <v>10</v>
      </c>
    </row>
    <row r="5" spans="1:38" ht="16.5" thickBot="1" x14ac:dyDescent="0.25">
      <c r="A5" s="421"/>
      <c r="B5" s="419"/>
      <c r="C5" s="4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1</v>
      </c>
      <c r="M5" s="62">
        <v>1</v>
      </c>
      <c r="N5" s="4">
        <v>1</v>
      </c>
      <c r="O5" s="4">
        <v>1</v>
      </c>
      <c r="P5" s="4">
        <v>1</v>
      </c>
      <c r="Q5" s="4">
        <v>1</v>
      </c>
      <c r="R5" s="4">
        <v>1</v>
      </c>
      <c r="S5" s="4">
        <v>1</v>
      </c>
      <c r="T5" s="4">
        <v>1</v>
      </c>
      <c r="U5" s="4">
        <v>1</v>
      </c>
      <c r="V5" s="4">
        <v>1</v>
      </c>
      <c r="W5" s="4">
        <v>1</v>
      </c>
      <c r="X5" s="4">
        <v>1</v>
      </c>
      <c r="Y5" s="4">
        <v>1</v>
      </c>
      <c r="Z5" s="4">
        <v>1</v>
      </c>
      <c r="AA5" s="4">
        <v>1</v>
      </c>
      <c r="AB5" s="4">
        <v>1</v>
      </c>
      <c r="AC5" s="4">
        <v>1</v>
      </c>
      <c r="AD5" s="4">
        <v>1</v>
      </c>
      <c r="AE5" s="4">
        <v>1</v>
      </c>
      <c r="AF5" s="4">
        <v>1</v>
      </c>
      <c r="AG5" s="4">
        <v>1</v>
      </c>
      <c r="AH5" s="4"/>
      <c r="AI5" s="4"/>
      <c r="AJ5" s="4"/>
      <c r="AK5" s="4"/>
      <c r="AL5" s="314">
        <f>SUM(C5:AK5)</f>
        <v>31</v>
      </c>
    </row>
    <row r="6" spans="1:38" s="41" customFormat="1" ht="31.5" x14ac:dyDescent="0.2">
      <c r="A6" s="8">
        <v>1</v>
      </c>
      <c r="B6" s="304" t="s">
        <v>86</v>
      </c>
      <c r="C6" s="8">
        <v>1</v>
      </c>
      <c r="D6" s="8">
        <v>1</v>
      </c>
      <c r="E6" s="8">
        <v>1</v>
      </c>
      <c r="F6" s="8">
        <v>1</v>
      </c>
      <c r="G6" s="8">
        <v>1</v>
      </c>
      <c r="H6" s="8"/>
      <c r="I6" s="8">
        <v>1</v>
      </c>
      <c r="J6" s="8">
        <v>1</v>
      </c>
      <c r="K6" s="8">
        <v>1</v>
      </c>
      <c r="L6" s="8">
        <v>1</v>
      </c>
      <c r="M6" s="8">
        <v>1</v>
      </c>
      <c r="N6" s="8">
        <v>1</v>
      </c>
      <c r="O6" s="8">
        <v>1</v>
      </c>
      <c r="P6" s="8">
        <v>1</v>
      </c>
      <c r="Q6" s="8">
        <v>1</v>
      </c>
      <c r="R6" s="8">
        <v>1</v>
      </c>
      <c r="S6" s="8">
        <v>1</v>
      </c>
      <c r="T6" s="8">
        <v>1</v>
      </c>
      <c r="U6" s="8">
        <v>1</v>
      </c>
      <c r="V6" s="8">
        <v>1</v>
      </c>
      <c r="W6" s="8">
        <v>1</v>
      </c>
      <c r="X6" s="8">
        <v>1</v>
      </c>
      <c r="Y6" s="8">
        <v>1</v>
      </c>
      <c r="Z6" s="8">
        <v>1</v>
      </c>
      <c r="AA6" s="8">
        <v>1</v>
      </c>
      <c r="AB6" s="8">
        <v>1</v>
      </c>
      <c r="AC6" s="8">
        <v>1</v>
      </c>
      <c r="AD6" s="8">
        <v>1</v>
      </c>
      <c r="AE6" s="8">
        <v>1</v>
      </c>
      <c r="AF6" s="8">
        <v>1</v>
      </c>
      <c r="AG6" s="8">
        <v>1</v>
      </c>
      <c r="AH6" s="8"/>
      <c r="AI6" s="8"/>
      <c r="AJ6" s="8"/>
      <c r="AK6" s="8"/>
      <c r="AL6" s="111">
        <f>SUM(C6:AK6)</f>
        <v>30</v>
      </c>
    </row>
    <row r="7" spans="1:38" s="41" customFormat="1" ht="30" x14ac:dyDescent="0.2">
      <c r="A7" s="12">
        <v>2</v>
      </c>
      <c r="B7" s="89" t="s">
        <v>87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1</v>
      </c>
      <c r="R7" s="12">
        <v>1</v>
      </c>
      <c r="S7" s="12">
        <v>1</v>
      </c>
      <c r="T7" s="12">
        <v>1</v>
      </c>
      <c r="U7" s="12">
        <v>1</v>
      </c>
      <c r="V7" s="124">
        <v>1</v>
      </c>
      <c r="W7" s="124">
        <v>1</v>
      </c>
      <c r="X7" s="124">
        <v>1</v>
      </c>
      <c r="Y7" s="124">
        <v>1</v>
      </c>
      <c r="Z7" s="12">
        <v>1</v>
      </c>
      <c r="AA7" s="12">
        <v>1</v>
      </c>
      <c r="AB7" s="12">
        <v>1</v>
      </c>
      <c r="AC7" s="12">
        <v>1</v>
      </c>
      <c r="AD7" s="12">
        <v>1</v>
      </c>
      <c r="AE7" s="12">
        <v>1</v>
      </c>
      <c r="AF7" s="12">
        <v>1</v>
      </c>
      <c r="AG7" s="12">
        <v>1</v>
      </c>
      <c r="AH7" s="12"/>
      <c r="AI7" s="12"/>
      <c r="AJ7" s="12"/>
      <c r="AK7" s="12"/>
      <c r="AL7" s="110">
        <f>SUM(C7:AK7)</f>
        <v>31</v>
      </c>
    </row>
    <row r="8" spans="1:38" s="41" customFormat="1" ht="15.75" x14ac:dyDescent="0.2">
      <c r="A8" s="12">
        <v>3</v>
      </c>
      <c r="B8" s="89" t="s">
        <v>47</v>
      </c>
      <c r="C8" s="12">
        <v>1</v>
      </c>
      <c r="D8" s="12"/>
      <c r="E8" s="12">
        <v>1</v>
      </c>
      <c r="F8" s="12">
        <v>1</v>
      </c>
      <c r="G8" s="12">
        <v>1</v>
      </c>
      <c r="H8" s="12">
        <v>1</v>
      </c>
      <c r="I8" s="12">
        <v>1</v>
      </c>
      <c r="J8" s="12">
        <v>1</v>
      </c>
      <c r="K8" s="12"/>
      <c r="L8" s="12">
        <v>1</v>
      </c>
      <c r="M8" s="12">
        <v>1</v>
      </c>
      <c r="N8" s="12"/>
      <c r="O8" s="12"/>
      <c r="P8" s="12">
        <v>1</v>
      </c>
      <c r="Q8" s="12"/>
      <c r="R8" s="12">
        <v>1</v>
      </c>
      <c r="S8" s="12"/>
      <c r="T8" s="12"/>
      <c r="U8" s="12"/>
      <c r="V8" s="12">
        <v>1</v>
      </c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10">
        <f>SUM(C8:AK8)</f>
        <v>12</v>
      </c>
    </row>
    <row r="9" spans="1:38" s="41" customFormat="1" ht="30" x14ac:dyDescent="0.2">
      <c r="A9" s="123">
        <v>4</v>
      </c>
      <c r="B9" s="221" t="s">
        <v>105</v>
      </c>
      <c r="C9" s="120" t="s">
        <v>100</v>
      </c>
      <c r="D9" s="120">
        <v>1</v>
      </c>
      <c r="E9" s="120">
        <v>1</v>
      </c>
      <c r="F9" s="120">
        <v>1</v>
      </c>
      <c r="G9" s="120">
        <v>1</v>
      </c>
      <c r="H9" s="120">
        <v>1</v>
      </c>
      <c r="I9" s="120">
        <v>1</v>
      </c>
      <c r="J9" s="120"/>
      <c r="K9" s="120">
        <v>1</v>
      </c>
      <c r="L9" s="120">
        <v>1</v>
      </c>
      <c r="M9" s="123">
        <v>1</v>
      </c>
      <c r="N9" s="120">
        <v>1</v>
      </c>
      <c r="O9" s="120">
        <v>1</v>
      </c>
      <c r="P9" s="120">
        <v>1</v>
      </c>
      <c r="Q9" s="120">
        <v>1</v>
      </c>
      <c r="R9" s="120"/>
      <c r="S9" s="120">
        <v>1</v>
      </c>
      <c r="T9" s="120">
        <v>1</v>
      </c>
      <c r="U9" s="120">
        <v>1</v>
      </c>
      <c r="V9" s="125"/>
      <c r="W9" s="125">
        <v>1</v>
      </c>
      <c r="X9" s="125">
        <v>1</v>
      </c>
      <c r="Y9" s="125">
        <v>1</v>
      </c>
      <c r="Z9" s="123">
        <v>1</v>
      </c>
      <c r="AA9" s="123">
        <v>1</v>
      </c>
      <c r="AB9" s="123">
        <v>1</v>
      </c>
      <c r="AC9" s="123">
        <v>1</v>
      </c>
      <c r="AD9" s="123">
        <v>1</v>
      </c>
      <c r="AE9" s="123">
        <v>1</v>
      </c>
      <c r="AF9" s="123">
        <v>1</v>
      </c>
      <c r="AG9" s="123">
        <v>1</v>
      </c>
      <c r="AH9" s="123"/>
      <c r="AI9" s="123"/>
      <c r="AJ9" s="119"/>
      <c r="AK9" s="119"/>
      <c r="AL9" s="110">
        <f>SUM(C9:AK9)</f>
        <v>27</v>
      </c>
    </row>
    <row r="10" spans="1:38" ht="15" customHeight="1" x14ac:dyDescent="0.25">
      <c r="A10" s="416" t="s">
        <v>1</v>
      </c>
      <c r="B10" s="416"/>
      <c r="C10" s="282">
        <f>SUM(C6:C9)</f>
        <v>3</v>
      </c>
      <c r="D10" s="282">
        <f t="shared" ref="D10:AK10" si="0">SUM(D6:D9)</f>
        <v>3</v>
      </c>
      <c r="E10" s="282">
        <f t="shared" si="0"/>
        <v>4</v>
      </c>
      <c r="F10" s="282">
        <f t="shared" si="0"/>
        <v>4</v>
      </c>
      <c r="G10" s="282">
        <f t="shared" si="0"/>
        <v>4</v>
      </c>
      <c r="H10" s="282">
        <f t="shared" si="0"/>
        <v>3</v>
      </c>
      <c r="I10" s="282">
        <f t="shared" si="0"/>
        <v>4</v>
      </c>
      <c r="J10" s="282">
        <f t="shared" si="0"/>
        <v>3</v>
      </c>
      <c r="K10" s="282">
        <f t="shared" si="0"/>
        <v>3</v>
      </c>
      <c r="L10" s="282">
        <f t="shared" si="0"/>
        <v>4</v>
      </c>
      <c r="M10" s="282">
        <f t="shared" si="0"/>
        <v>4</v>
      </c>
      <c r="N10" s="282">
        <f t="shared" si="0"/>
        <v>3</v>
      </c>
      <c r="O10" s="282">
        <f t="shared" si="0"/>
        <v>3</v>
      </c>
      <c r="P10" s="282">
        <f t="shared" si="0"/>
        <v>4</v>
      </c>
      <c r="Q10" s="282">
        <f t="shared" si="0"/>
        <v>3</v>
      </c>
      <c r="R10" s="282">
        <f t="shared" si="0"/>
        <v>3</v>
      </c>
      <c r="S10" s="282">
        <f t="shared" si="0"/>
        <v>3</v>
      </c>
      <c r="T10" s="282">
        <f t="shared" si="0"/>
        <v>3</v>
      </c>
      <c r="U10" s="282">
        <f t="shared" si="0"/>
        <v>3</v>
      </c>
      <c r="V10" s="282">
        <f t="shared" si="0"/>
        <v>3</v>
      </c>
      <c r="W10" s="282">
        <f t="shared" si="0"/>
        <v>3</v>
      </c>
      <c r="X10" s="282">
        <f t="shared" si="0"/>
        <v>3</v>
      </c>
      <c r="Y10" s="282">
        <f t="shared" si="0"/>
        <v>3</v>
      </c>
      <c r="Z10" s="282">
        <f t="shared" si="0"/>
        <v>3</v>
      </c>
      <c r="AA10" s="282">
        <f>SUM(AA6:AA9)</f>
        <v>3</v>
      </c>
      <c r="AB10" s="282">
        <f>SUM(AB6:AB9)</f>
        <v>3</v>
      </c>
      <c r="AC10" s="282">
        <f t="shared" si="0"/>
        <v>3</v>
      </c>
      <c r="AD10" s="282">
        <f t="shared" si="0"/>
        <v>3</v>
      </c>
      <c r="AE10" s="282">
        <f t="shared" si="0"/>
        <v>3</v>
      </c>
      <c r="AF10" s="282">
        <f t="shared" si="0"/>
        <v>3</v>
      </c>
      <c r="AG10" s="282">
        <f t="shared" si="0"/>
        <v>3</v>
      </c>
      <c r="AH10" s="282"/>
      <c r="AI10" s="282"/>
      <c r="AJ10" s="282">
        <f t="shared" si="0"/>
        <v>0</v>
      </c>
      <c r="AK10" s="282">
        <f t="shared" si="0"/>
        <v>0</v>
      </c>
      <c r="AL10" s="282"/>
    </row>
    <row r="11" spans="1:38" ht="15" x14ac:dyDescent="0.2">
      <c r="B11" s="113"/>
    </row>
    <row r="13" spans="1:38" s="41" customFormat="1" ht="45.6" customHeight="1" x14ac:dyDescent="0.2">
      <c r="A13" s="242" t="s">
        <v>99</v>
      </c>
      <c r="B13" s="220" t="s">
        <v>182</v>
      </c>
      <c r="C13" s="12" t="s">
        <v>100</v>
      </c>
      <c r="D13" s="12"/>
      <c r="E13" s="12">
        <v>1</v>
      </c>
      <c r="F13" s="12"/>
      <c r="G13" s="12">
        <v>1</v>
      </c>
      <c r="H13" s="12">
        <v>1</v>
      </c>
      <c r="I13" s="12">
        <v>1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4"/>
      <c r="W13" s="124"/>
      <c r="X13" s="124"/>
      <c r="Y13" s="124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10">
        <f>SUM(C13:AK13)</f>
        <v>4</v>
      </c>
    </row>
  </sheetData>
  <mergeCells count="7">
    <mergeCell ref="A10:B10"/>
    <mergeCell ref="C1:M1"/>
    <mergeCell ref="C2:M2"/>
    <mergeCell ref="C3:M3"/>
    <mergeCell ref="B4:B5"/>
    <mergeCell ref="A4:A5"/>
    <mergeCell ref="A1:B3"/>
  </mergeCells>
  <phoneticPr fontId="2" type="noConversion"/>
  <pageMargins left="0.51181102362204722" right="0.51181102362204722" top="0.98425196850393704" bottom="0.98425196850393704" header="0.51181102362204722" footer="0.51181102362204722"/>
  <pageSetup paperSize="9" orientation="landscape" r:id="rId1"/>
  <headerFooter alignWithMargins="0">
    <oddHeader>&amp;C&amp;"Arial Cyr,напівжирний"&amp;12ПОСТІЙНА КОМІСІЯ З ПИТАНЬ СОЦІАЛЬНОЇ ПОЛІТИКИ І СОЦІАЛЬНОГО ЗАХИСТУ НАСЕЛЕННЯ</oddHeader>
    <oddFooter>&amp;L&amp;D&amp;R&amp;P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58F8F-341F-4917-A52E-B55E2375F4B5}">
  <sheetPr codeName="Лист10"/>
  <dimension ref="A1:BC18"/>
  <sheetViews>
    <sheetView zoomScaleNormal="100" workbookViewId="0">
      <pane xSplit="2" ySplit="4" topLeftCell="AD5" activePane="bottomRight" state="frozen"/>
      <selection pane="topRight" activeCell="C1" sqref="C1"/>
      <selection pane="bottomLeft" activeCell="A6" sqref="A6"/>
      <selection pane="bottomRight" activeCell="AQ12" sqref="AQ12"/>
    </sheetView>
  </sheetViews>
  <sheetFormatPr defaultColWidth="20.140625" defaultRowHeight="12.75" x14ac:dyDescent="0.2"/>
  <cols>
    <col min="1" max="1" width="4.140625" customWidth="1"/>
    <col min="2" max="2" width="33.5703125" customWidth="1"/>
    <col min="3" max="3" width="9.28515625" customWidth="1"/>
    <col min="4" max="4" width="9.85546875" customWidth="1"/>
    <col min="5" max="5" width="8.85546875" customWidth="1"/>
    <col min="6" max="6" width="8.42578125" customWidth="1"/>
    <col min="7" max="7" width="8.7109375" customWidth="1"/>
    <col min="8" max="8" width="9" customWidth="1"/>
    <col min="9" max="9" width="9.28515625" customWidth="1"/>
    <col min="10" max="10" width="9.140625" customWidth="1"/>
    <col min="11" max="11" width="8.5703125" customWidth="1"/>
    <col min="12" max="12" width="9" customWidth="1"/>
    <col min="13" max="13" width="8.5703125" customWidth="1"/>
    <col min="14" max="14" width="8.85546875" customWidth="1"/>
    <col min="15" max="15" width="9.85546875" customWidth="1"/>
    <col min="16" max="17" width="9.28515625" customWidth="1"/>
    <col min="18" max="18" width="9.7109375" customWidth="1"/>
    <col min="19" max="19" width="9.42578125" customWidth="1"/>
    <col min="20" max="21" width="9.85546875" customWidth="1"/>
    <col min="22" max="22" width="10.85546875" customWidth="1"/>
    <col min="23" max="23" width="9.7109375" customWidth="1"/>
    <col min="24" max="29" width="10.28515625" customWidth="1"/>
    <col min="30" max="30" width="9.7109375" customWidth="1"/>
    <col min="31" max="31" width="9.140625" customWidth="1"/>
    <col min="32" max="33" width="9.5703125" customWidth="1"/>
    <col min="34" max="34" width="8.85546875" customWidth="1"/>
    <col min="35" max="35" width="10.28515625" customWidth="1"/>
    <col min="36" max="36" width="9.28515625" customWidth="1"/>
    <col min="37" max="37" width="9.7109375" customWidth="1"/>
    <col min="38" max="38" width="9" customWidth="1"/>
    <col min="39" max="39" width="9.7109375" customWidth="1"/>
    <col min="40" max="40" width="9.42578125" customWidth="1"/>
    <col min="41" max="41" width="9.7109375" customWidth="1"/>
    <col min="42" max="43" width="9.42578125" customWidth="1"/>
    <col min="44" max="46" width="9.7109375" customWidth="1"/>
    <col min="47" max="52" width="9.7109375" hidden="1" customWidth="1"/>
    <col min="53" max="53" width="11.42578125" customWidth="1"/>
  </cols>
  <sheetData>
    <row r="1" spans="1:55" ht="19.5" x14ac:dyDescent="0.35">
      <c r="A1" s="424" t="s">
        <v>30</v>
      </c>
      <c r="B1" s="424"/>
      <c r="C1" s="1"/>
      <c r="D1" s="1"/>
      <c r="E1" s="1"/>
      <c r="F1" s="1"/>
      <c r="G1" s="1"/>
      <c r="H1" s="1"/>
      <c r="I1" s="1"/>
      <c r="J1" s="1"/>
      <c r="K1" s="1"/>
      <c r="L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5" ht="20.25" thickBot="1" x14ac:dyDescent="0.4">
      <c r="A2" s="425"/>
      <c r="B2" s="425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350"/>
      <c r="AM2" s="350"/>
      <c r="AN2" s="350"/>
      <c r="AO2" s="350"/>
      <c r="AP2" s="350"/>
      <c r="AQ2" s="350"/>
      <c r="AR2" s="350"/>
      <c r="AS2" s="350"/>
      <c r="AT2" s="350"/>
      <c r="AU2" s="350"/>
      <c r="AV2" s="350"/>
      <c r="AW2" s="350"/>
      <c r="AX2" s="350"/>
      <c r="AY2" s="350"/>
      <c r="AZ2" s="350"/>
      <c r="BA2" s="37"/>
    </row>
    <row r="3" spans="1:55" s="105" customFormat="1" ht="22.5" customHeight="1" x14ac:dyDescent="0.2">
      <c r="A3" s="390" t="s">
        <v>0</v>
      </c>
      <c r="B3" s="388" t="s">
        <v>2</v>
      </c>
      <c r="C3" s="31">
        <v>44175</v>
      </c>
      <c r="D3" s="31">
        <v>44189</v>
      </c>
      <c r="E3" s="31">
        <v>44214</v>
      </c>
      <c r="F3" s="31">
        <v>44259</v>
      </c>
      <c r="G3" s="31">
        <v>44341</v>
      </c>
      <c r="H3" s="31">
        <v>44349</v>
      </c>
      <c r="I3" s="31">
        <v>44421</v>
      </c>
      <c r="J3" s="31">
        <v>44427</v>
      </c>
      <c r="K3" s="31">
        <v>44463</v>
      </c>
      <c r="L3" s="31">
        <v>44505</v>
      </c>
      <c r="M3" s="31">
        <v>44536</v>
      </c>
      <c r="N3" s="31">
        <v>44553</v>
      </c>
      <c r="O3" s="31">
        <v>44607</v>
      </c>
      <c r="P3" s="31">
        <v>44678</v>
      </c>
      <c r="Q3" s="31">
        <v>44692</v>
      </c>
      <c r="R3" s="31">
        <v>44778</v>
      </c>
      <c r="S3" s="31">
        <v>44804</v>
      </c>
      <c r="T3" s="31">
        <v>44813</v>
      </c>
      <c r="U3" s="31">
        <v>44827</v>
      </c>
      <c r="V3" s="31">
        <v>44855</v>
      </c>
      <c r="W3" s="31">
        <v>44890</v>
      </c>
      <c r="X3" s="31">
        <v>44907</v>
      </c>
      <c r="Y3" s="31">
        <v>44994</v>
      </c>
      <c r="Z3" s="31">
        <v>45048</v>
      </c>
      <c r="AA3" s="31">
        <v>45093</v>
      </c>
      <c r="AB3" s="31">
        <v>45152</v>
      </c>
      <c r="AC3" s="31">
        <v>45183</v>
      </c>
      <c r="AD3" s="31">
        <v>45252</v>
      </c>
      <c r="AE3" s="31">
        <v>45267</v>
      </c>
      <c r="AF3" s="31">
        <v>45331</v>
      </c>
      <c r="AG3" s="61">
        <v>45370</v>
      </c>
      <c r="AH3" s="61">
        <v>45400</v>
      </c>
      <c r="AI3" s="61">
        <v>45463</v>
      </c>
      <c r="AJ3" s="61">
        <v>45473</v>
      </c>
      <c r="AK3" s="61">
        <v>45565</v>
      </c>
      <c r="AL3" s="50">
        <v>45629</v>
      </c>
      <c r="AM3" s="36">
        <v>45635</v>
      </c>
      <c r="AN3" s="36">
        <v>45715</v>
      </c>
      <c r="AO3" s="36">
        <v>45733</v>
      </c>
      <c r="AP3" s="36">
        <v>45803</v>
      </c>
      <c r="AQ3" s="36">
        <v>45838</v>
      </c>
      <c r="AR3" s="36"/>
      <c r="AS3" s="36"/>
      <c r="AT3" s="36"/>
      <c r="AU3" s="36"/>
      <c r="AV3" s="36"/>
      <c r="AW3" s="36"/>
      <c r="AX3" s="36"/>
      <c r="AY3" s="36"/>
      <c r="AZ3" s="36"/>
      <c r="BA3" s="347" t="s">
        <v>9</v>
      </c>
      <c r="BB3" s="176"/>
      <c r="BC3" s="176"/>
    </row>
    <row r="4" spans="1:55" ht="16.5" thickBot="1" x14ac:dyDescent="0.25">
      <c r="A4" s="391"/>
      <c r="B4" s="389"/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1</v>
      </c>
      <c r="N4" s="4">
        <v>1</v>
      </c>
      <c r="O4" s="4">
        <v>1</v>
      </c>
      <c r="P4" s="4">
        <v>1</v>
      </c>
      <c r="Q4" s="4">
        <v>1</v>
      </c>
      <c r="R4" s="4">
        <v>1</v>
      </c>
      <c r="S4" s="4">
        <v>1</v>
      </c>
      <c r="T4" s="4">
        <v>1</v>
      </c>
      <c r="U4" s="4">
        <v>1</v>
      </c>
      <c r="V4" s="4">
        <v>1</v>
      </c>
      <c r="W4" s="4">
        <v>1</v>
      </c>
      <c r="X4" s="4">
        <v>1</v>
      </c>
      <c r="Y4" s="4">
        <v>1</v>
      </c>
      <c r="Z4" s="4">
        <v>1</v>
      </c>
      <c r="AA4" s="4">
        <v>1</v>
      </c>
      <c r="AB4" s="4">
        <v>1</v>
      </c>
      <c r="AC4" s="4">
        <v>1</v>
      </c>
      <c r="AD4" s="4">
        <v>1</v>
      </c>
      <c r="AE4" s="4">
        <v>1</v>
      </c>
      <c r="AF4" s="4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4">
        <v>1</v>
      </c>
      <c r="AN4" s="4">
        <v>1</v>
      </c>
      <c r="AO4" s="4">
        <v>1</v>
      </c>
      <c r="AP4" s="4">
        <v>1</v>
      </c>
      <c r="AQ4" s="4">
        <v>1</v>
      </c>
      <c r="AR4" s="4"/>
      <c r="AS4" s="4"/>
      <c r="AT4" s="4"/>
      <c r="AU4" s="4"/>
      <c r="AV4" s="4"/>
      <c r="AW4" s="4"/>
      <c r="AX4" s="4"/>
      <c r="AY4" s="4"/>
      <c r="AZ4" s="4"/>
      <c r="BA4" s="348">
        <f t="shared" ref="BA4:BA12" si="0">SUM(C4:AZ4)</f>
        <v>41</v>
      </c>
    </row>
    <row r="5" spans="1:55" s="41" customFormat="1" ht="32.450000000000003" customHeight="1" x14ac:dyDescent="0.2">
      <c r="A5" s="321">
        <v>1</v>
      </c>
      <c r="B5" s="322" t="s">
        <v>183</v>
      </c>
      <c r="C5" s="8" t="s">
        <v>100</v>
      </c>
      <c r="D5" s="8">
        <v>1</v>
      </c>
      <c r="E5" s="8">
        <v>1</v>
      </c>
      <c r="F5" s="8">
        <v>1</v>
      </c>
      <c r="G5" s="8">
        <v>1</v>
      </c>
      <c r="H5" s="8">
        <v>1</v>
      </c>
      <c r="I5" s="8">
        <v>1</v>
      </c>
      <c r="J5" s="8"/>
      <c r="K5" s="8">
        <v>1</v>
      </c>
      <c r="L5" s="8">
        <v>1</v>
      </c>
      <c r="M5" s="8">
        <v>1</v>
      </c>
      <c r="N5" s="8">
        <v>1</v>
      </c>
      <c r="O5" s="8">
        <v>1</v>
      </c>
      <c r="P5" s="8">
        <v>1</v>
      </c>
      <c r="Q5" s="303">
        <v>1</v>
      </c>
      <c r="R5" s="303">
        <v>1</v>
      </c>
      <c r="S5" s="8">
        <v>1</v>
      </c>
      <c r="T5" s="8">
        <v>1</v>
      </c>
      <c r="U5" s="8">
        <v>1</v>
      </c>
      <c r="V5" s="8">
        <v>1</v>
      </c>
      <c r="W5" s="8">
        <v>1</v>
      </c>
      <c r="X5" s="8">
        <v>1</v>
      </c>
      <c r="Y5" s="8">
        <v>1</v>
      </c>
      <c r="Z5" s="8">
        <v>1</v>
      </c>
      <c r="AA5" s="8">
        <v>1</v>
      </c>
      <c r="AB5" s="8">
        <v>1</v>
      </c>
      <c r="AC5" s="8">
        <v>1</v>
      </c>
      <c r="AD5" s="8">
        <v>1</v>
      </c>
      <c r="AE5" s="122">
        <v>1</v>
      </c>
      <c r="AF5" s="8">
        <v>1</v>
      </c>
      <c r="AG5" s="9">
        <v>1</v>
      </c>
      <c r="AH5" s="9">
        <v>1</v>
      </c>
      <c r="AI5" s="9">
        <v>1</v>
      </c>
      <c r="AJ5" s="9">
        <v>1</v>
      </c>
      <c r="AK5" s="9">
        <v>1</v>
      </c>
      <c r="AL5" s="122">
        <v>1</v>
      </c>
      <c r="AM5" s="122">
        <v>1</v>
      </c>
      <c r="AN5" s="122">
        <v>1</v>
      </c>
      <c r="AO5" s="122">
        <v>1</v>
      </c>
      <c r="AP5" s="122">
        <v>1</v>
      </c>
      <c r="AQ5" s="8">
        <v>1</v>
      </c>
      <c r="AR5" s="122"/>
      <c r="AS5" s="122"/>
      <c r="AT5" s="122"/>
      <c r="AU5" s="122"/>
      <c r="AV5" s="8"/>
      <c r="AW5" s="122"/>
      <c r="AX5" s="122"/>
      <c r="AY5" s="122"/>
      <c r="AZ5" s="8"/>
      <c r="BA5" s="349">
        <f t="shared" si="0"/>
        <v>39</v>
      </c>
    </row>
    <row r="6" spans="1:55" s="41" customFormat="1" ht="32.450000000000003" customHeight="1" x14ac:dyDescent="0.2">
      <c r="A6" s="89">
        <v>2</v>
      </c>
      <c r="B6" s="89" t="s">
        <v>88</v>
      </c>
      <c r="C6" s="12">
        <v>1</v>
      </c>
      <c r="D6" s="12">
        <v>1</v>
      </c>
      <c r="E6" s="12">
        <v>1</v>
      </c>
      <c r="F6" s="12">
        <v>1</v>
      </c>
      <c r="G6" s="12">
        <v>1</v>
      </c>
      <c r="H6" s="12">
        <v>1</v>
      </c>
      <c r="I6" s="12"/>
      <c r="J6" s="12">
        <v>1</v>
      </c>
      <c r="K6" s="12">
        <v>1</v>
      </c>
      <c r="L6" s="12">
        <v>1</v>
      </c>
      <c r="M6" s="12">
        <v>1</v>
      </c>
      <c r="N6" s="12">
        <v>1</v>
      </c>
      <c r="O6" s="12">
        <v>1</v>
      </c>
      <c r="P6" s="12"/>
      <c r="Q6" s="51">
        <v>1</v>
      </c>
      <c r="R6" s="51"/>
      <c r="S6" s="12">
        <v>1</v>
      </c>
      <c r="T6" s="12">
        <v>1</v>
      </c>
      <c r="U6" s="12">
        <v>1</v>
      </c>
      <c r="V6" s="12">
        <v>1</v>
      </c>
      <c r="W6" s="12">
        <v>1</v>
      </c>
      <c r="X6" s="12">
        <v>1</v>
      </c>
      <c r="Y6" s="12">
        <v>1</v>
      </c>
      <c r="Z6" s="12">
        <v>1</v>
      </c>
      <c r="AA6" s="12">
        <v>1</v>
      </c>
      <c r="AB6" s="12">
        <v>1</v>
      </c>
      <c r="AC6" s="12">
        <v>1</v>
      </c>
      <c r="AD6" s="12">
        <v>1</v>
      </c>
      <c r="AE6" s="123">
        <v>1</v>
      </c>
      <c r="AF6" s="12">
        <v>1</v>
      </c>
      <c r="AG6" s="13">
        <v>1</v>
      </c>
      <c r="AH6" s="9">
        <v>1</v>
      </c>
      <c r="AI6" s="9">
        <v>1</v>
      </c>
      <c r="AJ6" s="9"/>
      <c r="AK6" s="9"/>
      <c r="AL6" s="123">
        <v>1</v>
      </c>
      <c r="AM6" s="123">
        <v>1</v>
      </c>
      <c r="AN6" s="123">
        <v>1</v>
      </c>
      <c r="AO6" s="123">
        <v>1</v>
      </c>
      <c r="AP6" s="123">
        <v>1</v>
      </c>
      <c r="AQ6" s="12">
        <v>1</v>
      </c>
      <c r="AR6" s="123"/>
      <c r="AS6" s="123"/>
      <c r="AT6" s="123"/>
      <c r="AU6" s="123"/>
      <c r="AV6" s="12"/>
      <c r="AW6" s="123"/>
      <c r="AX6" s="123"/>
      <c r="AY6" s="123"/>
      <c r="AZ6" s="13"/>
      <c r="BA6" s="252">
        <f t="shared" si="0"/>
        <v>36</v>
      </c>
    </row>
    <row r="7" spans="1:55" s="41" customFormat="1" ht="32.450000000000003" customHeight="1" x14ac:dyDescent="0.2">
      <c r="A7" s="89">
        <v>3</v>
      </c>
      <c r="B7" s="89" t="s">
        <v>89</v>
      </c>
      <c r="C7" s="12">
        <v>1</v>
      </c>
      <c r="D7" s="12">
        <v>1</v>
      </c>
      <c r="E7" s="12">
        <v>1</v>
      </c>
      <c r="F7" s="12">
        <v>1</v>
      </c>
      <c r="G7" s="12"/>
      <c r="H7" s="12">
        <v>1</v>
      </c>
      <c r="I7" s="12">
        <v>1</v>
      </c>
      <c r="J7" s="12">
        <v>1</v>
      </c>
      <c r="K7" s="12"/>
      <c r="L7" s="12"/>
      <c r="M7" s="12">
        <v>1</v>
      </c>
      <c r="N7" s="12"/>
      <c r="O7" s="12"/>
      <c r="P7" s="12"/>
      <c r="Q7" s="51"/>
      <c r="R7" s="51">
        <v>1</v>
      </c>
      <c r="S7" s="12">
        <v>1</v>
      </c>
      <c r="T7" s="12">
        <v>1</v>
      </c>
      <c r="U7" s="12">
        <v>1</v>
      </c>
      <c r="V7" s="12">
        <v>1</v>
      </c>
      <c r="W7" s="12">
        <v>1</v>
      </c>
      <c r="X7" s="12">
        <v>1</v>
      </c>
      <c r="Y7" s="12">
        <v>1</v>
      </c>
      <c r="Z7" s="12"/>
      <c r="AA7" s="12"/>
      <c r="AB7" s="12"/>
      <c r="AC7" s="12"/>
      <c r="AD7" s="12"/>
      <c r="AE7" s="123">
        <v>1</v>
      </c>
      <c r="AF7" s="12">
        <v>1</v>
      </c>
      <c r="AG7" s="13"/>
      <c r="AH7" s="9"/>
      <c r="AI7" s="12"/>
      <c r="AJ7" s="12">
        <v>1</v>
      </c>
      <c r="AK7" s="13">
        <v>1</v>
      </c>
      <c r="AL7" s="123"/>
      <c r="AM7" s="123">
        <v>1</v>
      </c>
      <c r="AN7" s="123"/>
      <c r="AO7" s="123">
        <v>1</v>
      </c>
      <c r="AP7" s="123">
        <v>1</v>
      </c>
      <c r="AQ7" s="12"/>
      <c r="AR7" s="123"/>
      <c r="AS7" s="123"/>
      <c r="AT7" s="123"/>
      <c r="AU7" s="123"/>
      <c r="AV7" s="12"/>
      <c r="AW7" s="123"/>
      <c r="AX7" s="123"/>
      <c r="AY7" s="123"/>
      <c r="AZ7" s="13"/>
      <c r="BA7" s="252">
        <f t="shared" si="0"/>
        <v>23</v>
      </c>
    </row>
    <row r="8" spans="1:55" s="41" customFormat="1" ht="32.450000000000003" customHeight="1" x14ac:dyDescent="0.2">
      <c r="A8" s="89">
        <v>4</v>
      </c>
      <c r="B8" s="89" t="s">
        <v>184</v>
      </c>
      <c r="C8" s="12" t="s">
        <v>100</v>
      </c>
      <c r="D8" s="12" t="s">
        <v>100</v>
      </c>
      <c r="E8" s="12" t="s">
        <v>100</v>
      </c>
      <c r="F8" s="12" t="s">
        <v>100</v>
      </c>
      <c r="G8" s="12" t="s">
        <v>100</v>
      </c>
      <c r="H8" s="12" t="s">
        <v>100</v>
      </c>
      <c r="I8" s="12" t="s">
        <v>100</v>
      </c>
      <c r="J8" s="12" t="s">
        <v>100</v>
      </c>
      <c r="K8" s="12" t="s">
        <v>100</v>
      </c>
      <c r="L8" s="12" t="s">
        <v>100</v>
      </c>
      <c r="M8" s="12" t="s">
        <v>100</v>
      </c>
      <c r="N8" s="12" t="s">
        <v>100</v>
      </c>
      <c r="O8" s="12" t="s">
        <v>100</v>
      </c>
      <c r="P8" s="12" t="s">
        <v>100</v>
      </c>
      <c r="Q8" s="12" t="s">
        <v>100</v>
      </c>
      <c r="R8" s="12" t="s">
        <v>100</v>
      </c>
      <c r="S8" s="12" t="s">
        <v>100</v>
      </c>
      <c r="T8" s="12" t="s">
        <v>100</v>
      </c>
      <c r="U8" s="12" t="s">
        <v>100</v>
      </c>
      <c r="V8" s="12"/>
      <c r="W8" s="12">
        <v>1</v>
      </c>
      <c r="X8" s="12"/>
      <c r="Y8" s="12"/>
      <c r="Z8" s="12">
        <v>1</v>
      </c>
      <c r="AA8" s="12"/>
      <c r="AB8" s="12">
        <v>1</v>
      </c>
      <c r="AC8" s="12">
        <v>1</v>
      </c>
      <c r="AD8" s="12">
        <v>1</v>
      </c>
      <c r="AE8" s="123"/>
      <c r="AF8" s="12"/>
      <c r="AG8" s="13">
        <v>1</v>
      </c>
      <c r="AH8" s="9">
        <v>1</v>
      </c>
      <c r="AI8" s="12">
        <v>1</v>
      </c>
      <c r="AJ8" s="12"/>
      <c r="AK8" s="13"/>
      <c r="AL8" s="123">
        <v>1</v>
      </c>
      <c r="AM8" s="123"/>
      <c r="AN8" s="123">
        <v>1</v>
      </c>
      <c r="AO8" s="123"/>
      <c r="AP8" s="123">
        <v>1</v>
      </c>
      <c r="AQ8" s="12">
        <v>1</v>
      </c>
      <c r="AR8" s="123"/>
      <c r="AS8" s="123"/>
      <c r="AT8" s="123"/>
      <c r="AU8" s="123"/>
      <c r="AV8" s="12"/>
      <c r="AW8" s="123"/>
      <c r="AX8" s="123"/>
      <c r="AY8" s="123"/>
      <c r="AZ8" s="13"/>
      <c r="BA8" s="252">
        <f t="shared" si="0"/>
        <v>12</v>
      </c>
    </row>
    <row r="9" spans="1:55" s="41" customFormat="1" ht="32.450000000000003" customHeight="1" x14ac:dyDescent="0.2">
      <c r="A9" s="89">
        <v>6</v>
      </c>
      <c r="B9" s="89" t="s">
        <v>185</v>
      </c>
      <c r="C9" s="12" t="s">
        <v>100</v>
      </c>
      <c r="D9" s="12" t="s">
        <v>100</v>
      </c>
      <c r="E9" s="12" t="s">
        <v>100</v>
      </c>
      <c r="F9" s="12" t="s">
        <v>100</v>
      </c>
      <c r="G9" s="12" t="s">
        <v>100</v>
      </c>
      <c r="H9" s="12" t="s">
        <v>100</v>
      </c>
      <c r="I9" s="12" t="s">
        <v>100</v>
      </c>
      <c r="J9" s="12" t="s">
        <v>100</v>
      </c>
      <c r="K9" s="12" t="s">
        <v>100</v>
      </c>
      <c r="L9" s="12" t="s">
        <v>100</v>
      </c>
      <c r="M9" s="12" t="s">
        <v>100</v>
      </c>
      <c r="N9" s="12" t="s">
        <v>100</v>
      </c>
      <c r="O9" s="12" t="s">
        <v>100</v>
      </c>
      <c r="P9" s="12" t="s">
        <v>100</v>
      </c>
      <c r="Q9" s="12" t="s">
        <v>100</v>
      </c>
      <c r="R9" s="12" t="s">
        <v>100</v>
      </c>
      <c r="S9" s="12" t="s">
        <v>100</v>
      </c>
      <c r="T9" s="12" t="s">
        <v>100</v>
      </c>
      <c r="U9" s="12" t="s">
        <v>100</v>
      </c>
      <c r="V9" s="12"/>
      <c r="W9" s="12"/>
      <c r="X9" s="12">
        <v>1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23">
        <v>1</v>
      </c>
      <c r="AF9" s="12">
        <v>1</v>
      </c>
      <c r="AG9" s="16">
        <v>1</v>
      </c>
      <c r="AH9" s="12">
        <v>1</v>
      </c>
      <c r="AI9" s="12"/>
      <c r="AJ9" s="12">
        <v>1</v>
      </c>
      <c r="AK9" s="13">
        <v>1</v>
      </c>
      <c r="AL9" s="123"/>
      <c r="AM9" s="123">
        <v>1</v>
      </c>
      <c r="AN9" s="123">
        <v>1</v>
      </c>
      <c r="AO9" s="123">
        <v>1</v>
      </c>
      <c r="AP9" s="123"/>
      <c r="AQ9" s="12">
        <v>1</v>
      </c>
      <c r="AR9" s="123"/>
      <c r="AS9" s="184"/>
      <c r="AT9" s="184"/>
      <c r="AU9" s="184"/>
      <c r="AV9" s="15"/>
      <c r="AW9" s="184"/>
      <c r="AX9" s="184"/>
      <c r="AY9" s="184"/>
      <c r="AZ9" s="16"/>
      <c r="BA9" s="252">
        <f t="shared" si="0"/>
        <v>17</v>
      </c>
    </row>
    <row r="10" spans="1:55" s="41" customFormat="1" ht="54" customHeight="1" x14ac:dyDescent="0.2">
      <c r="A10" s="89">
        <v>7</v>
      </c>
      <c r="B10" s="210" t="s">
        <v>186</v>
      </c>
      <c r="C10" s="12" t="s">
        <v>100</v>
      </c>
      <c r="D10" s="12" t="s">
        <v>100</v>
      </c>
      <c r="E10" s="12" t="s">
        <v>100</v>
      </c>
      <c r="F10" s="12" t="s">
        <v>100</v>
      </c>
      <c r="G10" s="12" t="s">
        <v>100</v>
      </c>
      <c r="H10" s="12" t="s">
        <v>100</v>
      </c>
      <c r="I10" s="12" t="s">
        <v>100</v>
      </c>
      <c r="J10" s="12" t="s">
        <v>100</v>
      </c>
      <c r="K10" s="12" t="s">
        <v>100</v>
      </c>
      <c r="L10" s="12" t="s">
        <v>100</v>
      </c>
      <c r="M10" s="12" t="s">
        <v>100</v>
      </c>
      <c r="N10" s="12" t="s">
        <v>100</v>
      </c>
      <c r="O10" s="12" t="s">
        <v>100</v>
      </c>
      <c r="P10" s="12" t="s">
        <v>100</v>
      </c>
      <c r="Q10" s="12" t="s">
        <v>100</v>
      </c>
      <c r="R10" s="12" t="s">
        <v>100</v>
      </c>
      <c r="S10" s="12" t="s">
        <v>100</v>
      </c>
      <c r="T10" s="12" t="s">
        <v>100</v>
      </c>
      <c r="U10" s="12" t="s">
        <v>100</v>
      </c>
      <c r="V10" s="12" t="s">
        <v>100</v>
      </c>
      <c r="W10" s="12" t="s">
        <v>100</v>
      </c>
      <c r="X10" s="12" t="s">
        <v>100</v>
      </c>
      <c r="Y10" s="12" t="s">
        <v>100</v>
      </c>
      <c r="Z10" s="12" t="s">
        <v>100</v>
      </c>
      <c r="AA10" s="12" t="s">
        <v>100</v>
      </c>
      <c r="AB10" s="12" t="s">
        <v>100</v>
      </c>
      <c r="AC10" s="12" t="s">
        <v>100</v>
      </c>
      <c r="AD10" s="12" t="s">
        <v>100</v>
      </c>
      <c r="AE10" s="12" t="s">
        <v>100</v>
      </c>
      <c r="AF10" s="12" t="s">
        <v>100</v>
      </c>
      <c r="AG10" s="12" t="s">
        <v>100</v>
      </c>
      <c r="AH10" s="12" t="s">
        <v>100</v>
      </c>
      <c r="AI10" s="12" t="s">
        <v>100</v>
      </c>
      <c r="AJ10" s="12">
        <v>1</v>
      </c>
      <c r="AK10" s="13">
        <v>1</v>
      </c>
      <c r="AL10" s="123">
        <v>1</v>
      </c>
      <c r="AM10" s="123">
        <v>1</v>
      </c>
      <c r="AN10" s="123">
        <v>1</v>
      </c>
      <c r="AO10" s="123"/>
      <c r="AP10" s="123"/>
      <c r="AQ10" s="12"/>
      <c r="AR10" s="123"/>
      <c r="AS10" s="184"/>
      <c r="AT10" s="184"/>
      <c r="AU10" s="184"/>
      <c r="AV10" s="15"/>
      <c r="AW10" s="184"/>
      <c r="AX10" s="184"/>
      <c r="AY10" s="184"/>
      <c r="AZ10" s="16"/>
      <c r="BA10" s="252">
        <f t="shared" si="0"/>
        <v>5</v>
      </c>
    </row>
    <row r="11" spans="1:55" s="41" customFormat="1" ht="32.450000000000003" customHeight="1" x14ac:dyDescent="0.2">
      <c r="A11" s="89">
        <v>8</v>
      </c>
      <c r="B11" s="220" t="s">
        <v>187</v>
      </c>
      <c r="C11" s="12" t="s">
        <v>100</v>
      </c>
      <c r="D11" s="12" t="s">
        <v>100</v>
      </c>
      <c r="E11" s="12" t="s">
        <v>100</v>
      </c>
      <c r="F11" s="12" t="s">
        <v>100</v>
      </c>
      <c r="G11" s="12" t="s">
        <v>100</v>
      </c>
      <c r="H11" s="12" t="s">
        <v>100</v>
      </c>
      <c r="I11" s="12" t="s">
        <v>100</v>
      </c>
      <c r="J11" s="12" t="s">
        <v>100</v>
      </c>
      <c r="K11" s="12" t="s">
        <v>100</v>
      </c>
      <c r="L11" s="12" t="s">
        <v>100</v>
      </c>
      <c r="M11" s="12" t="s">
        <v>100</v>
      </c>
      <c r="N11" s="12" t="s">
        <v>100</v>
      </c>
      <c r="O11" s="12" t="s">
        <v>100</v>
      </c>
      <c r="P11" s="12" t="s">
        <v>100</v>
      </c>
      <c r="Q11" s="12" t="s">
        <v>100</v>
      </c>
      <c r="R11" s="12" t="s">
        <v>100</v>
      </c>
      <c r="S11" s="12" t="s">
        <v>100</v>
      </c>
      <c r="T11" s="12">
        <v>1</v>
      </c>
      <c r="U11" s="12"/>
      <c r="V11" s="12">
        <v>1</v>
      </c>
      <c r="W11" s="12"/>
      <c r="X11" s="12"/>
      <c r="Y11" s="12"/>
      <c r="Z11" s="12"/>
      <c r="AA11" s="12"/>
      <c r="AB11" s="12"/>
      <c r="AC11" s="12"/>
      <c r="AD11" s="12"/>
      <c r="AE11" s="123"/>
      <c r="AF11" s="12"/>
      <c r="AG11" s="16"/>
      <c r="AH11" s="12"/>
      <c r="AI11" s="12"/>
      <c r="AJ11" s="12"/>
      <c r="AK11" s="13"/>
      <c r="AL11" s="123"/>
      <c r="AM11" s="123"/>
      <c r="AN11" s="123">
        <v>1</v>
      </c>
      <c r="AO11" s="123"/>
      <c r="AP11" s="123">
        <v>1</v>
      </c>
      <c r="AQ11" s="12">
        <v>1</v>
      </c>
      <c r="AR11" s="123"/>
      <c r="AS11" s="184"/>
      <c r="AT11" s="184"/>
      <c r="AU11" s="184"/>
      <c r="AV11" s="15"/>
      <c r="AW11" s="184"/>
      <c r="AX11" s="184"/>
      <c r="AY11" s="184"/>
      <c r="AZ11" s="16"/>
      <c r="BA11" s="252">
        <f t="shared" si="0"/>
        <v>5</v>
      </c>
    </row>
    <row r="12" spans="1:55" s="41" customFormat="1" ht="32.450000000000003" customHeight="1" x14ac:dyDescent="0.2">
      <c r="A12" s="316">
        <v>9</v>
      </c>
      <c r="B12" s="317" t="s">
        <v>188</v>
      </c>
      <c r="C12" s="184" t="s">
        <v>100</v>
      </c>
      <c r="D12" s="184">
        <v>1</v>
      </c>
      <c r="E12" s="184">
        <v>1</v>
      </c>
      <c r="F12" s="184">
        <v>1</v>
      </c>
      <c r="G12" s="184">
        <v>1</v>
      </c>
      <c r="H12" s="184"/>
      <c r="I12" s="184">
        <v>1</v>
      </c>
      <c r="J12" s="184">
        <v>1</v>
      </c>
      <c r="K12" s="184">
        <v>1</v>
      </c>
      <c r="L12" s="184"/>
      <c r="M12" s="184"/>
      <c r="N12" s="184">
        <v>1</v>
      </c>
      <c r="O12" s="184">
        <v>1</v>
      </c>
      <c r="P12" s="184">
        <v>1</v>
      </c>
      <c r="Q12" s="184">
        <v>1</v>
      </c>
      <c r="R12" s="184">
        <v>1</v>
      </c>
      <c r="S12" s="184">
        <v>1</v>
      </c>
      <c r="T12" s="184">
        <v>1</v>
      </c>
      <c r="U12" s="184">
        <v>1</v>
      </c>
      <c r="V12" s="184">
        <v>1</v>
      </c>
      <c r="W12" s="184">
        <v>1</v>
      </c>
      <c r="X12" s="184">
        <v>1</v>
      </c>
      <c r="Y12" s="184">
        <v>1</v>
      </c>
      <c r="Z12" s="184">
        <v>1</v>
      </c>
      <c r="AA12" s="184">
        <v>1</v>
      </c>
      <c r="AB12" s="184">
        <v>1</v>
      </c>
      <c r="AC12" s="184">
        <v>1</v>
      </c>
      <c r="AD12" s="184">
        <v>1</v>
      </c>
      <c r="AE12" s="184">
        <v>1</v>
      </c>
      <c r="AF12" s="184">
        <v>1</v>
      </c>
      <c r="AG12" s="184">
        <v>1</v>
      </c>
      <c r="AH12" s="184">
        <v>1</v>
      </c>
      <c r="AI12" s="123">
        <v>1</v>
      </c>
      <c r="AJ12" s="123">
        <v>1</v>
      </c>
      <c r="AK12" s="319">
        <v>1</v>
      </c>
      <c r="AL12" s="123">
        <v>1</v>
      </c>
      <c r="AM12" s="123">
        <v>1</v>
      </c>
      <c r="AN12" s="123">
        <v>1</v>
      </c>
      <c r="AO12" s="123">
        <v>1</v>
      </c>
      <c r="AP12" s="123">
        <v>1</v>
      </c>
      <c r="AQ12" s="123">
        <v>1</v>
      </c>
      <c r="AR12" s="123"/>
      <c r="AS12" s="184"/>
      <c r="AT12" s="184"/>
      <c r="AU12" s="184"/>
      <c r="AV12" s="184"/>
      <c r="AW12" s="184"/>
      <c r="AX12" s="184"/>
      <c r="AY12" s="184"/>
      <c r="AZ12" s="318"/>
      <c r="BA12" s="315">
        <f t="shared" si="0"/>
        <v>37</v>
      </c>
    </row>
    <row r="13" spans="1:55" s="41" customFormat="1" ht="32.450000000000003" customHeight="1" x14ac:dyDescent="0.2">
      <c r="A13" s="89"/>
      <c r="B13" s="221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319"/>
      <c r="BA13" s="156"/>
    </row>
    <row r="14" spans="1:55" s="41" customFormat="1" ht="32.450000000000003" customHeight="1" x14ac:dyDescent="0.2">
      <c r="A14" s="89"/>
      <c r="B14" s="320" t="s">
        <v>129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319"/>
      <c r="BA14" s="156"/>
    </row>
    <row r="15" spans="1:55" s="41" customFormat="1" ht="44.25" customHeight="1" x14ac:dyDescent="0.2">
      <c r="A15" s="89"/>
      <c r="B15" s="89" t="s">
        <v>172</v>
      </c>
      <c r="C15" s="12"/>
      <c r="D15" s="12">
        <v>1</v>
      </c>
      <c r="E15" s="12">
        <v>1</v>
      </c>
      <c r="F15" s="12"/>
      <c r="G15" s="12"/>
      <c r="H15" s="12">
        <v>1</v>
      </c>
      <c r="I15" s="12">
        <v>1</v>
      </c>
      <c r="J15" s="12">
        <v>1</v>
      </c>
      <c r="K15" s="12"/>
      <c r="L15" s="12">
        <v>1</v>
      </c>
      <c r="M15" s="12"/>
      <c r="N15" s="12"/>
      <c r="O15" s="12">
        <v>1</v>
      </c>
      <c r="P15" s="12">
        <v>1</v>
      </c>
      <c r="Q15" s="51">
        <v>1</v>
      </c>
      <c r="R15" s="51"/>
      <c r="S15" s="12"/>
      <c r="T15" s="12"/>
      <c r="U15" s="12"/>
      <c r="V15" s="12"/>
      <c r="W15" s="12"/>
      <c r="X15" s="12"/>
      <c r="Y15" s="12"/>
      <c r="Z15" s="12"/>
      <c r="AA15" s="12">
        <v>1</v>
      </c>
      <c r="AB15" s="12"/>
      <c r="AC15" s="12"/>
      <c r="AD15" s="12"/>
      <c r="AE15" s="123"/>
      <c r="AF15" s="12"/>
      <c r="AG15" s="13"/>
      <c r="AH15" s="9"/>
      <c r="AI15" s="12" t="s">
        <v>100</v>
      </c>
      <c r="AJ15" s="12" t="s">
        <v>100</v>
      </c>
      <c r="AK15" s="12" t="s">
        <v>100</v>
      </c>
      <c r="AL15" s="12"/>
      <c r="AM15" s="12"/>
      <c r="AN15" s="123"/>
      <c r="AO15" s="123"/>
      <c r="AP15" s="123"/>
      <c r="AQ15" s="12"/>
      <c r="AR15" s="123"/>
      <c r="AS15" s="123"/>
      <c r="AT15" s="123"/>
      <c r="AU15" s="123"/>
      <c r="AV15" s="12"/>
      <c r="AW15" s="123"/>
      <c r="AX15" s="123"/>
      <c r="AY15" s="123"/>
      <c r="AZ15" s="13"/>
      <c r="BA15" s="252">
        <f>SUM(C15:AZ15)</f>
        <v>10</v>
      </c>
    </row>
    <row r="16" spans="1:55" s="41" customFormat="1" ht="32.450000000000003" customHeight="1" x14ac:dyDescent="0.2">
      <c r="A16" s="89"/>
      <c r="B16" s="221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319"/>
      <c r="BA16" s="156"/>
    </row>
    <row r="17" spans="1:53" ht="16.5" thickBot="1" x14ac:dyDescent="0.3">
      <c r="A17" s="394" t="s">
        <v>1</v>
      </c>
      <c r="B17" s="395"/>
      <c r="C17" s="35">
        <f t="shared" ref="C17:AP17" si="1">SUM(C5:C12)</f>
        <v>2</v>
      </c>
      <c r="D17" s="39">
        <f t="shared" si="1"/>
        <v>4</v>
      </c>
      <c r="E17" s="39">
        <f t="shared" si="1"/>
        <v>4</v>
      </c>
      <c r="F17" s="39">
        <f t="shared" si="1"/>
        <v>4</v>
      </c>
      <c r="G17" s="39">
        <f t="shared" si="1"/>
        <v>3</v>
      </c>
      <c r="H17" s="39">
        <f t="shared" si="1"/>
        <v>3</v>
      </c>
      <c r="I17" s="39">
        <f t="shared" si="1"/>
        <v>3</v>
      </c>
      <c r="J17" s="39">
        <f t="shared" si="1"/>
        <v>3</v>
      </c>
      <c r="K17" s="39">
        <f t="shared" si="1"/>
        <v>3</v>
      </c>
      <c r="L17" s="39">
        <f t="shared" si="1"/>
        <v>2</v>
      </c>
      <c r="M17" s="39">
        <f t="shared" si="1"/>
        <v>3</v>
      </c>
      <c r="N17" s="39">
        <f t="shared" si="1"/>
        <v>3</v>
      </c>
      <c r="O17" s="39">
        <f t="shared" si="1"/>
        <v>3</v>
      </c>
      <c r="P17" s="39">
        <f t="shared" si="1"/>
        <v>2</v>
      </c>
      <c r="Q17" s="39">
        <f t="shared" si="1"/>
        <v>3</v>
      </c>
      <c r="R17" s="39">
        <f t="shared" si="1"/>
        <v>3</v>
      </c>
      <c r="S17" s="39">
        <f t="shared" si="1"/>
        <v>4</v>
      </c>
      <c r="T17" s="39">
        <f t="shared" si="1"/>
        <v>5</v>
      </c>
      <c r="U17" s="39">
        <f t="shared" si="1"/>
        <v>4</v>
      </c>
      <c r="V17" s="39">
        <f t="shared" si="1"/>
        <v>5</v>
      </c>
      <c r="W17" s="39">
        <f t="shared" si="1"/>
        <v>5</v>
      </c>
      <c r="X17" s="39">
        <f t="shared" si="1"/>
        <v>5</v>
      </c>
      <c r="Y17" s="39">
        <f t="shared" si="1"/>
        <v>5</v>
      </c>
      <c r="Z17" s="39">
        <f t="shared" si="1"/>
        <v>5</v>
      </c>
      <c r="AA17" s="39">
        <f t="shared" si="1"/>
        <v>4</v>
      </c>
      <c r="AB17" s="39">
        <f t="shared" si="1"/>
        <v>5</v>
      </c>
      <c r="AC17" s="39">
        <f t="shared" si="1"/>
        <v>5</v>
      </c>
      <c r="AD17" s="39">
        <f t="shared" si="1"/>
        <v>5</v>
      </c>
      <c r="AE17" s="39">
        <f t="shared" si="1"/>
        <v>5</v>
      </c>
      <c r="AF17" s="39">
        <f t="shared" si="1"/>
        <v>5</v>
      </c>
      <c r="AG17" s="39">
        <f t="shared" si="1"/>
        <v>5</v>
      </c>
      <c r="AH17" s="39">
        <f t="shared" si="1"/>
        <v>5</v>
      </c>
      <c r="AI17" s="39">
        <f t="shared" si="1"/>
        <v>4</v>
      </c>
      <c r="AJ17" s="39">
        <f t="shared" si="1"/>
        <v>5</v>
      </c>
      <c r="AK17" s="39">
        <f t="shared" si="1"/>
        <v>5</v>
      </c>
      <c r="AL17" s="39">
        <f t="shared" si="1"/>
        <v>5</v>
      </c>
      <c r="AM17" s="39">
        <f t="shared" si="1"/>
        <v>6</v>
      </c>
      <c r="AN17" s="39">
        <f t="shared" si="1"/>
        <v>7</v>
      </c>
      <c r="AO17" s="39">
        <f t="shared" si="1"/>
        <v>5</v>
      </c>
      <c r="AP17" s="39">
        <f t="shared" si="1"/>
        <v>6</v>
      </c>
      <c r="AQ17" s="39">
        <f t="shared" ref="AQ17:AZ17" si="2">SUM(AQ5:AQ12)</f>
        <v>6</v>
      </c>
      <c r="AR17" s="39">
        <f t="shared" si="2"/>
        <v>0</v>
      </c>
      <c r="AS17" s="39">
        <f t="shared" si="2"/>
        <v>0</v>
      </c>
      <c r="AT17" s="39">
        <f t="shared" si="2"/>
        <v>0</v>
      </c>
      <c r="AU17" s="39">
        <f t="shared" si="2"/>
        <v>0</v>
      </c>
      <c r="AV17" s="39">
        <f t="shared" si="2"/>
        <v>0</v>
      </c>
      <c r="AW17" s="39">
        <f t="shared" si="2"/>
        <v>0</v>
      </c>
      <c r="AX17" s="39">
        <f t="shared" si="2"/>
        <v>0</v>
      </c>
      <c r="AY17" s="39">
        <f t="shared" si="2"/>
        <v>0</v>
      </c>
      <c r="AZ17" s="42">
        <f t="shared" si="2"/>
        <v>0</v>
      </c>
      <c r="BA17" s="76"/>
    </row>
    <row r="18" spans="1:53" ht="15" x14ac:dyDescent="0.2">
      <c r="T18" s="205"/>
      <c r="U18" s="107"/>
    </row>
  </sheetData>
  <mergeCells count="5">
    <mergeCell ref="C2:M2"/>
    <mergeCell ref="A17:B17"/>
    <mergeCell ref="A3:A4"/>
    <mergeCell ref="B3:B4"/>
    <mergeCell ref="A1:B2"/>
  </mergeCells>
  <phoneticPr fontId="2" type="noConversion"/>
  <pageMargins left="1.3779527559055118" right="0.39370078740157483" top="0.43307086614173229" bottom="0.78740157480314965" header="0.27559055118110237" footer="0.51181102362204722"/>
  <pageSetup paperSize="9" orientation="landscape" verticalDpi="0" r:id="rId1"/>
  <headerFooter alignWithMargins="0">
    <oddHeader>&amp;C&amp;"Arial Cyr,напівжирний"&amp;12ПОСТІЙНА КОМІСІЯ З ПИТАНЬ ГУМАНІТАРНОЇ ПОЛІТИКИ</oddHeader>
    <oddFooter>&amp;L&amp;D&amp;R&amp;P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BA1EE-13B5-47C8-80A0-730B8E198745}">
  <sheetPr codeName="Лист11"/>
  <dimension ref="A1:CB13"/>
  <sheetViews>
    <sheetView workbookViewId="0">
      <pane xSplit="2" ySplit="4" topLeftCell="BQ5" activePane="bottomRight" state="frozen"/>
      <selection pane="topRight" activeCell="C1" sqref="C1"/>
      <selection pane="bottomLeft" activeCell="A8" sqref="A8"/>
      <selection pane="bottomRight" activeCell="BT3" sqref="BT3"/>
    </sheetView>
  </sheetViews>
  <sheetFormatPr defaultColWidth="21.5703125" defaultRowHeight="12.75" x14ac:dyDescent="0.2"/>
  <cols>
    <col min="1" max="1" width="3.85546875" customWidth="1"/>
    <col min="2" max="2" width="32.5703125" customWidth="1"/>
    <col min="3" max="3" width="8.5703125" customWidth="1"/>
    <col min="4" max="6" width="8.7109375" customWidth="1"/>
    <col min="7" max="7" width="8.42578125" customWidth="1"/>
    <col min="8" max="8" width="8.7109375" customWidth="1"/>
    <col min="9" max="10" width="8.85546875" customWidth="1"/>
    <col min="11" max="12" width="8.5703125" customWidth="1"/>
    <col min="13" max="13" width="8.42578125" customWidth="1"/>
    <col min="14" max="24" width="9.42578125" customWidth="1"/>
    <col min="25" max="25" width="8.7109375" customWidth="1"/>
    <col min="26" max="29" width="9.42578125" customWidth="1"/>
    <col min="30" max="30" width="9.5703125" customWidth="1"/>
    <col min="31" max="32" width="9.28515625" customWidth="1"/>
    <col min="33" max="33" width="8.85546875" customWidth="1"/>
    <col min="34" max="35" width="10.28515625" customWidth="1"/>
    <col min="36" max="40" width="10.42578125" customWidth="1"/>
    <col min="41" max="41" width="9.140625" customWidth="1"/>
    <col min="42" max="42" width="8.85546875" customWidth="1"/>
    <col min="43" max="43" width="8.5703125" customWidth="1"/>
    <col min="44" max="44" width="8.85546875" customWidth="1"/>
    <col min="45" max="45" width="8.7109375" customWidth="1"/>
    <col min="46" max="46" width="8.5703125" customWidth="1"/>
    <col min="47" max="47" width="8.42578125" customWidth="1"/>
    <col min="48" max="48" width="8.85546875" customWidth="1"/>
    <col min="49" max="49" width="8.42578125" customWidth="1"/>
    <col min="50" max="50" width="9" customWidth="1"/>
    <col min="51" max="51" width="8.42578125" customWidth="1"/>
    <col min="52" max="53" width="8.7109375" customWidth="1"/>
    <col min="54" max="54" width="8.42578125" customWidth="1"/>
    <col min="55" max="55" width="8.5703125" customWidth="1"/>
    <col min="56" max="78" width="10.42578125" customWidth="1"/>
    <col min="79" max="79" width="12" customWidth="1"/>
    <col min="80" max="80" width="13.42578125" customWidth="1"/>
  </cols>
  <sheetData>
    <row r="1" spans="1:80" ht="12.75" customHeight="1" x14ac:dyDescent="0.2">
      <c r="A1" s="409" t="s">
        <v>11</v>
      </c>
      <c r="B1" s="409"/>
      <c r="M1" s="1"/>
    </row>
    <row r="2" spans="1:80" ht="36" customHeight="1" x14ac:dyDescent="0.2">
      <c r="A2" s="410"/>
      <c r="B2" s="410"/>
      <c r="C2" s="33"/>
      <c r="M2" s="1"/>
      <c r="O2" s="37"/>
      <c r="P2" s="37"/>
      <c r="Q2" s="37"/>
      <c r="R2" s="37"/>
      <c r="S2" s="37"/>
    </row>
    <row r="3" spans="1:80" s="105" customFormat="1" ht="21" customHeight="1" x14ac:dyDescent="0.2">
      <c r="A3" s="426" t="s">
        <v>0</v>
      </c>
      <c r="B3" s="426" t="s">
        <v>2</v>
      </c>
      <c r="C3" s="276">
        <v>44175</v>
      </c>
      <c r="D3" s="276">
        <v>44186</v>
      </c>
      <c r="E3" s="276">
        <v>44187</v>
      </c>
      <c r="F3" s="276">
        <v>44189</v>
      </c>
      <c r="G3" s="276">
        <v>44207</v>
      </c>
      <c r="H3" s="276">
        <v>44215</v>
      </c>
      <c r="I3" s="276">
        <v>44225</v>
      </c>
      <c r="J3" s="276">
        <v>44253</v>
      </c>
      <c r="K3" s="276">
        <v>44258</v>
      </c>
      <c r="L3" s="276">
        <v>44292</v>
      </c>
      <c r="M3" s="276">
        <v>44313</v>
      </c>
      <c r="N3" s="276">
        <v>44337</v>
      </c>
      <c r="O3" s="279">
        <v>44357</v>
      </c>
      <c r="P3" s="279">
        <v>44370</v>
      </c>
      <c r="Q3" s="283">
        <v>44406</v>
      </c>
      <c r="R3" s="279">
        <v>44411</v>
      </c>
      <c r="S3" s="279">
        <v>44421</v>
      </c>
      <c r="T3" s="276">
        <v>44439</v>
      </c>
      <c r="U3" s="276">
        <v>44469</v>
      </c>
      <c r="V3" s="276">
        <v>44476</v>
      </c>
      <c r="W3" s="276">
        <v>44504</v>
      </c>
      <c r="X3" s="276">
        <v>44523</v>
      </c>
      <c r="Y3" s="276">
        <v>44538</v>
      </c>
      <c r="Z3" s="276">
        <v>44551</v>
      </c>
      <c r="AA3" s="276">
        <v>44554</v>
      </c>
      <c r="AB3" s="276">
        <v>44609</v>
      </c>
      <c r="AC3" s="276">
        <v>44678</v>
      </c>
      <c r="AD3" s="276">
        <v>44697</v>
      </c>
      <c r="AE3" s="276">
        <v>44726</v>
      </c>
      <c r="AF3" s="276">
        <v>44736</v>
      </c>
      <c r="AG3" s="276">
        <v>44764</v>
      </c>
      <c r="AH3" s="276">
        <v>44778</v>
      </c>
      <c r="AI3" s="276">
        <v>44799</v>
      </c>
      <c r="AJ3" s="276">
        <v>44825</v>
      </c>
      <c r="AK3" s="276">
        <v>44861</v>
      </c>
      <c r="AL3" s="276">
        <v>44890</v>
      </c>
      <c r="AM3" s="276">
        <v>44904</v>
      </c>
      <c r="AN3" s="276">
        <v>44924</v>
      </c>
      <c r="AO3" s="276">
        <v>44950</v>
      </c>
      <c r="AP3" s="276">
        <v>44995</v>
      </c>
      <c r="AQ3" s="276">
        <v>45002</v>
      </c>
      <c r="AR3" s="276">
        <v>45019</v>
      </c>
      <c r="AS3" s="276">
        <v>45044</v>
      </c>
      <c r="AT3" s="276">
        <v>45062</v>
      </c>
      <c r="AU3" s="276">
        <v>45096</v>
      </c>
      <c r="AV3" s="276">
        <v>45118</v>
      </c>
      <c r="AW3" s="276">
        <v>45138</v>
      </c>
      <c r="AX3" s="276">
        <v>45161</v>
      </c>
      <c r="AY3" s="276">
        <v>45184</v>
      </c>
      <c r="AZ3" s="276">
        <v>45216</v>
      </c>
      <c r="BA3" s="276">
        <v>45240</v>
      </c>
      <c r="BB3" s="276">
        <v>45272</v>
      </c>
      <c r="BC3" s="276">
        <v>45288</v>
      </c>
      <c r="BD3" s="276">
        <v>45328</v>
      </c>
      <c r="BE3" s="276">
        <v>45364</v>
      </c>
      <c r="BF3" s="276">
        <v>45404</v>
      </c>
      <c r="BG3" s="276">
        <v>45436</v>
      </c>
      <c r="BH3" s="276">
        <v>45464</v>
      </c>
      <c r="BI3" s="276">
        <v>45512</v>
      </c>
      <c r="BJ3" s="276">
        <v>45548</v>
      </c>
      <c r="BK3" s="276">
        <v>45573</v>
      </c>
      <c r="BL3" s="276">
        <v>45595</v>
      </c>
      <c r="BM3" s="276">
        <v>45618</v>
      </c>
      <c r="BN3" s="276">
        <v>45639</v>
      </c>
      <c r="BO3" s="276">
        <v>46021</v>
      </c>
      <c r="BP3" s="276">
        <v>45681</v>
      </c>
      <c r="BQ3" s="276">
        <v>45734</v>
      </c>
      <c r="BR3" s="276">
        <v>45776</v>
      </c>
      <c r="BS3" s="276">
        <v>45807</v>
      </c>
      <c r="BT3" s="276">
        <v>45814</v>
      </c>
      <c r="BU3" s="276"/>
      <c r="BV3" s="276"/>
      <c r="BW3" s="276"/>
      <c r="BX3" s="276"/>
      <c r="BY3" s="276"/>
      <c r="BZ3" s="276"/>
      <c r="CA3" s="284" t="s">
        <v>10</v>
      </c>
      <c r="CB3" s="176"/>
    </row>
    <row r="4" spans="1:80" ht="15.75" x14ac:dyDescent="0.2">
      <c r="A4" s="426"/>
      <c r="B4" s="426"/>
      <c r="C4" s="275">
        <v>1</v>
      </c>
      <c r="D4" s="280">
        <v>1</v>
      </c>
      <c r="E4" s="275">
        <v>1</v>
      </c>
      <c r="F4" s="275">
        <v>1</v>
      </c>
      <c r="G4" s="275">
        <v>1</v>
      </c>
      <c r="H4" s="275">
        <v>1</v>
      </c>
      <c r="I4" s="275">
        <v>1</v>
      </c>
      <c r="J4" s="275">
        <v>1</v>
      </c>
      <c r="K4" s="275">
        <v>1</v>
      </c>
      <c r="L4" s="275">
        <v>1</v>
      </c>
      <c r="M4" s="277">
        <v>1</v>
      </c>
      <c r="N4" s="277">
        <v>1</v>
      </c>
      <c r="O4" s="285">
        <v>1</v>
      </c>
      <c r="P4" s="285">
        <v>1</v>
      </c>
      <c r="Q4" s="285">
        <v>1</v>
      </c>
      <c r="R4" s="285">
        <v>1</v>
      </c>
      <c r="S4" s="285">
        <v>1</v>
      </c>
      <c r="T4" s="277">
        <v>1</v>
      </c>
      <c r="U4" s="277">
        <v>1</v>
      </c>
      <c r="V4" s="277">
        <v>1</v>
      </c>
      <c r="W4" s="277">
        <v>1</v>
      </c>
      <c r="X4" s="277">
        <v>1</v>
      </c>
      <c r="Y4" s="277">
        <v>1</v>
      </c>
      <c r="Z4" s="277">
        <v>1</v>
      </c>
      <c r="AA4" s="277">
        <v>1</v>
      </c>
      <c r="AB4" s="277">
        <v>1</v>
      </c>
      <c r="AC4" s="277">
        <v>1</v>
      </c>
      <c r="AD4" s="277">
        <v>1</v>
      </c>
      <c r="AE4" s="277">
        <v>1</v>
      </c>
      <c r="AF4" s="277">
        <v>1</v>
      </c>
      <c r="AG4" s="277">
        <v>1</v>
      </c>
      <c r="AH4" s="277">
        <v>1</v>
      </c>
      <c r="AI4" s="277">
        <v>1</v>
      </c>
      <c r="AJ4" s="277">
        <v>1</v>
      </c>
      <c r="AK4" s="277">
        <v>1</v>
      </c>
      <c r="AL4" s="277">
        <v>1</v>
      </c>
      <c r="AM4" s="277">
        <v>1</v>
      </c>
      <c r="AN4" s="277">
        <v>1</v>
      </c>
      <c r="AO4" s="277">
        <v>1</v>
      </c>
      <c r="AP4" s="277">
        <v>1</v>
      </c>
      <c r="AQ4" s="277">
        <v>1</v>
      </c>
      <c r="AR4" s="277">
        <v>1</v>
      </c>
      <c r="AS4" s="277">
        <v>1</v>
      </c>
      <c r="AT4" s="277">
        <v>1</v>
      </c>
      <c r="AU4" s="277">
        <v>1</v>
      </c>
      <c r="AV4" s="277">
        <v>1</v>
      </c>
      <c r="AW4" s="277">
        <v>1</v>
      </c>
      <c r="AX4" s="277">
        <v>1</v>
      </c>
      <c r="AY4" s="277">
        <v>1</v>
      </c>
      <c r="AZ4" s="277">
        <v>1</v>
      </c>
      <c r="BA4" s="277">
        <v>1</v>
      </c>
      <c r="BB4" s="277">
        <v>1</v>
      </c>
      <c r="BC4" s="277">
        <v>1</v>
      </c>
      <c r="BD4" s="277">
        <v>1</v>
      </c>
      <c r="BE4" s="277">
        <v>1</v>
      </c>
      <c r="BF4" s="277">
        <v>1</v>
      </c>
      <c r="BG4" s="277">
        <v>1</v>
      </c>
      <c r="BH4" s="277">
        <v>1</v>
      </c>
      <c r="BI4" s="277">
        <v>1</v>
      </c>
      <c r="BJ4" s="277">
        <v>1</v>
      </c>
      <c r="BK4" s="277">
        <v>1</v>
      </c>
      <c r="BL4" s="277">
        <v>1</v>
      </c>
      <c r="BM4" s="277">
        <v>1</v>
      </c>
      <c r="BN4" s="277">
        <v>1</v>
      </c>
      <c r="BO4" s="277">
        <v>1</v>
      </c>
      <c r="BP4" s="277">
        <v>1</v>
      </c>
      <c r="BQ4" s="277">
        <v>1</v>
      </c>
      <c r="BR4" s="277">
        <v>1</v>
      </c>
      <c r="BS4" s="277">
        <v>1</v>
      </c>
      <c r="BT4" s="277">
        <v>1</v>
      </c>
      <c r="BU4" s="277"/>
      <c r="BV4" s="277"/>
      <c r="BW4" s="277"/>
      <c r="BX4" s="277"/>
      <c r="BY4" s="277"/>
      <c r="BZ4" s="277"/>
      <c r="CA4" s="286">
        <f>SUM(C4:BZ4)</f>
        <v>70</v>
      </c>
    </row>
    <row r="5" spans="1:80" s="41" customFormat="1" ht="29.45" customHeight="1" x14ac:dyDescent="0.2">
      <c r="A5" s="89">
        <v>1</v>
      </c>
      <c r="B5" s="214" t="s">
        <v>90</v>
      </c>
      <c r="C5" s="12">
        <v>1</v>
      </c>
      <c r="D5" s="109">
        <v>1</v>
      </c>
      <c r="E5" s="12">
        <v>1</v>
      </c>
      <c r="F5" s="12">
        <v>1</v>
      </c>
      <c r="G5" s="12">
        <v>1</v>
      </c>
      <c r="H5" s="12">
        <v>1</v>
      </c>
      <c r="I5" s="12">
        <v>1</v>
      </c>
      <c r="J5" s="12">
        <v>1</v>
      </c>
      <c r="K5" s="123">
        <v>1</v>
      </c>
      <c r="L5" s="123">
        <v>1</v>
      </c>
      <c r="M5" s="12">
        <v>1</v>
      </c>
      <c r="N5" s="51">
        <v>1</v>
      </c>
      <c r="O5" s="123">
        <v>1</v>
      </c>
      <c r="P5" s="123">
        <v>1</v>
      </c>
      <c r="Q5" s="123">
        <v>1</v>
      </c>
      <c r="R5" s="123">
        <v>1</v>
      </c>
      <c r="S5" s="123">
        <v>1</v>
      </c>
      <c r="T5" s="12">
        <v>1</v>
      </c>
      <c r="U5" s="12">
        <v>1</v>
      </c>
      <c r="V5" s="12">
        <v>1</v>
      </c>
      <c r="W5" s="12">
        <v>1</v>
      </c>
      <c r="X5" s="12">
        <v>1</v>
      </c>
      <c r="Y5" s="12">
        <v>1</v>
      </c>
      <c r="Z5" s="12"/>
      <c r="AA5" s="12">
        <v>1</v>
      </c>
      <c r="AB5" s="12">
        <v>1</v>
      </c>
      <c r="AC5" s="12">
        <v>1</v>
      </c>
      <c r="AD5" s="12">
        <v>1</v>
      </c>
      <c r="AE5" s="12">
        <v>1</v>
      </c>
      <c r="AF5" s="12">
        <v>1</v>
      </c>
      <c r="AG5" s="12">
        <v>1</v>
      </c>
      <c r="AH5" s="12">
        <v>1</v>
      </c>
      <c r="AI5" s="123">
        <v>1</v>
      </c>
      <c r="AJ5" s="109">
        <v>1</v>
      </c>
      <c r="AK5" s="12">
        <v>1</v>
      </c>
      <c r="AL5" s="12">
        <v>1</v>
      </c>
      <c r="AM5" s="12">
        <v>1</v>
      </c>
      <c r="AN5" s="12">
        <v>1</v>
      </c>
      <c r="AO5" s="12">
        <v>1</v>
      </c>
      <c r="AP5" s="123">
        <v>1</v>
      </c>
      <c r="AQ5" s="123">
        <v>1</v>
      </c>
      <c r="AR5" s="12">
        <v>1</v>
      </c>
      <c r="AS5" s="12">
        <v>1</v>
      </c>
      <c r="AT5" s="12">
        <v>1</v>
      </c>
      <c r="AU5" s="12">
        <v>1</v>
      </c>
      <c r="AV5" s="12">
        <v>1</v>
      </c>
      <c r="AW5" s="12">
        <v>1</v>
      </c>
      <c r="AX5" s="12">
        <v>1</v>
      </c>
      <c r="AY5" s="12">
        <v>1</v>
      </c>
      <c r="AZ5" s="12">
        <v>1</v>
      </c>
      <c r="BA5" s="12">
        <v>1</v>
      </c>
      <c r="BB5" s="12">
        <v>1</v>
      </c>
      <c r="BC5" s="12">
        <v>1</v>
      </c>
      <c r="BD5" s="12">
        <v>1</v>
      </c>
      <c r="BE5" s="12">
        <v>1</v>
      </c>
      <c r="BF5" s="12">
        <v>1</v>
      </c>
      <c r="BG5" s="12">
        <v>1</v>
      </c>
      <c r="BH5" s="12">
        <v>1</v>
      </c>
      <c r="BI5" s="12">
        <v>1</v>
      </c>
      <c r="BJ5" s="12">
        <v>1</v>
      </c>
      <c r="BK5" s="12">
        <v>1</v>
      </c>
      <c r="BL5" s="12">
        <v>1</v>
      </c>
      <c r="BM5" s="123">
        <v>1</v>
      </c>
      <c r="BN5" s="123">
        <v>1</v>
      </c>
      <c r="BO5" s="12">
        <v>1</v>
      </c>
      <c r="BP5" s="12">
        <v>1</v>
      </c>
      <c r="BQ5" s="12">
        <v>1</v>
      </c>
      <c r="BR5" s="12">
        <v>1</v>
      </c>
      <c r="BS5" s="12">
        <v>1</v>
      </c>
      <c r="BT5" s="12">
        <v>1</v>
      </c>
      <c r="BU5" s="12"/>
      <c r="BV5" s="12"/>
      <c r="BW5" s="12"/>
      <c r="BX5" s="12"/>
      <c r="BY5" s="12"/>
      <c r="BZ5" s="12"/>
      <c r="CA5" s="110">
        <f>SUM(C5:BL5)</f>
        <v>61</v>
      </c>
    </row>
    <row r="6" spans="1:80" s="41" customFormat="1" ht="29.45" customHeight="1" x14ac:dyDescent="0.2">
      <c r="A6" s="89">
        <v>2</v>
      </c>
      <c r="B6" s="89" t="s">
        <v>91</v>
      </c>
      <c r="C6" s="12">
        <v>1</v>
      </c>
      <c r="D6" s="12">
        <v>1</v>
      </c>
      <c r="E6" s="12">
        <v>1</v>
      </c>
      <c r="F6" s="12">
        <v>1</v>
      </c>
      <c r="G6" s="12">
        <v>1</v>
      </c>
      <c r="H6" s="12"/>
      <c r="I6" s="12"/>
      <c r="J6" s="12">
        <v>1</v>
      </c>
      <c r="K6" s="123">
        <v>1</v>
      </c>
      <c r="L6" s="123">
        <v>1</v>
      </c>
      <c r="M6" s="12">
        <v>1</v>
      </c>
      <c r="N6" s="51">
        <v>1</v>
      </c>
      <c r="O6" s="123">
        <v>1</v>
      </c>
      <c r="P6" s="123">
        <v>1</v>
      </c>
      <c r="Q6" s="123">
        <v>1</v>
      </c>
      <c r="R6" s="123">
        <v>1</v>
      </c>
      <c r="S6" s="123">
        <v>1</v>
      </c>
      <c r="T6" s="12"/>
      <c r="U6" s="12">
        <v>1</v>
      </c>
      <c r="V6" s="12">
        <v>1</v>
      </c>
      <c r="W6" s="12">
        <v>1</v>
      </c>
      <c r="X6" s="12"/>
      <c r="Y6" s="12">
        <v>1</v>
      </c>
      <c r="Z6" s="12">
        <v>1</v>
      </c>
      <c r="AA6" s="12">
        <v>1</v>
      </c>
      <c r="AB6" s="12">
        <v>1</v>
      </c>
      <c r="AC6" s="12">
        <v>1</v>
      </c>
      <c r="AD6" s="12">
        <v>1</v>
      </c>
      <c r="AE6" s="12"/>
      <c r="AF6" s="12">
        <v>1</v>
      </c>
      <c r="AG6" s="12">
        <v>1</v>
      </c>
      <c r="AH6" s="12">
        <v>1</v>
      </c>
      <c r="AI6" s="123">
        <v>1</v>
      </c>
      <c r="AJ6" s="12"/>
      <c r="AK6" s="12"/>
      <c r="AL6" s="12">
        <v>1</v>
      </c>
      <c r="AM6" s="12"/>
      <c r="AN6" s="12">
        <v>1</v>
      </c>
      <c r="AO6" s="12">
        <v>1</v>
      </c>
      <c r="AP6" s="123">
        <v>1</v>
      </c>
      <c r="AQ6" s="123"/>
      <c r="AR6" s="12"/>
      <c r="AS6" s="12">
        <v>1</v>
      </c>
      <c r="AT6" s="12">
        <v>1</v>
      </c>
      <c r="AU6" s="12">
        <v>1</v>
      </c>
      <c r="AV6" s="12">
        <v>1</v>
      </c>
      <c r="AW6" s="12">
        <v>1</v>
      </c>
      <c r="AX6" s="12">
        <v>1</v>
      </c>
      <c r="AY6" s="12">
        <v>1</v>
      </c>
      <c r="AZ6" s="12">
        <v>1</v>
      </c>
      <c r="BA6" s="12">
        <v>1</v>
      </c>
      <c r="BB6" s="12">
        <v>1</v>
      </c>
      <c r="BC6" s="12">
        <v>1</v>
      </c>
      <c r="BD6" s="12">
        <v>1</v>
      </c>
      <c r="BE6" s="12"/>
      <c r="BF6" s="12">
        <v>1</v>
      </c>
      <c r="BG6" s="12">
        <v>1</v>
      </c>
      <c r="BH6" s="12">
        <v>1</v>
      </c>
      <c r="BI6" s="12">
        <v>1</v>
      </c>
      <c r="BJ6" s="12"/>
      <c r="BK6" s="12">
        <v>1</v>
      </c>
      <c r="BL6" s="12"/>
      <c r="BM6" s="123">
        <v>1</v>
      </c>
      <c r="BN6" s="123"/>
      <c r="BO6" s="12">
        <v>1</v>
      </c>
      <c r="BP6" s="12">
        <v>1</v>
      </c>
      <c r="BQ6" s="12">
        <v>1</v>
      </c>
      <c r="BR6" s="12">
        <v>1</v>
      </c>
      <c r="BS6" s="12">
        <v>1</v>
      </c>
      <c r="BT6" s="12">
        <v>1</v>
      </c>
      <c r="BU6" s="12"/>
      <c r="BV6" s="12"/>
      <c r="BW6" s="12"/>
      <c r="BX6" s="12"/>
      <c r="BY6" s="12"/>
      <c r="BZ6" s="12"/>
      <c r="CA6" s="110">
        <f>SUM(C6:BL6)</f>
        <v>49</v>
      </c>
    </row>
    <row r="7" spans="1:80" s="41" customFormat="1" ht="29.45" customHeight="1" x14ac:dyDescent="0.2">
      <c r="A7" s="89">
        <v>3</v>
      </c>
      <c r="B7" s="89" t="s">
        <v>141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3">
        <v>1</v>
      </c>
      <c r="L7" s="123">
        <v>1</v>
      </c>
      <c r="M7" s="12">
        <v>1</v>
      </c>
      <c r="N7" s="51">
        <v>1</v>
      </c>
      <c r="O7" s="123">
        <v>1</v>
      </c>
      <c r="P7" s="123"/>
      <c r="Q7" s="123">
        <v>1</v>
      </c>
      <c r="R7" s="123">
        <v>1</v>
      </c>
      <c r="S7" s="123"/>
      <c r="T7" s="12">
        <v>1</v>
      </c>
      <c r="U7" s="12">
        <v>1</v>
      </c>
      <c r="V7" s="12">
        <v>1</v>
      </c>
      <c r="W7" s="12">
        <v>1</v>
      </c>
      <c r="X7" s="12">
        <v>1</v>
      </c>
      <c r="Y7" s="12">
        <v>1</v>
      </c>
      <c r="Z7" s="12">
        <v>1</v>
      </c>
      <c r="AA7" s="12">
        <v>1</v>
      </c>
      <c r="AB7" s="12">
        <v>1</v>
      </c>
      <c r="AC7" s="12">
        <v>1</v>
      </c>
      <c r="AD7" s="12">
        <v>1</v>
      </c>
      <c r="AE7" s="12"/>
      <c r="AF7" s="12"/>
      <c r="AG7" s="12"/>
      <c r="AH7" s="12"/>
      <c r="AI7" s="123">
        <v>1</v>
      </c>
      <c r="AJ7" s="12">
        <v>1</v>
      </c>
      <c r="AK7" s="12">
        <v>1</v>
      </c>
      <c r="AL7" s="12">
        <v>1</v>
      </c>
      <c r="AM7" s="12">
        <v>1</v>
      </c>
      <c r="AN7" s="12">
        <v>1</v>
      </c>
      <c r="AO7" s="12">
        <v>1</v>
      </c>
      <c r="AP7" s="123">
        <v>1</v>
      </c>
      <c r="AQ7" s="123">
        <v>1</v>
      </c>
      <c r="AR7" s="12">
        <v>1</v>
      </c>
      <c r="AS7" s="12">
        <v>1</v>
      </c>
      <c r="AT7" s="12">
        <v>1</v>
      </c>
      <c r="AU7" s="12">
        <v>1</v>
      </c>
      <c r="AV7" s="12"/>
      <c r="AW7" s="12">
        <v>1</v>
      </c>
      <c r="AX7" s="12">
        <v>1</v>
      </c>
      <c r="AY7" s="12">
        <v>1</v>
      </c>
      <c r="AZ7" s="12">
        <v>1</v>
      </c>
      <c r="BA7" s="12">
        <v>1</v>
      </c>
      <c r="BB7" s="12">
        <v>1</v>
      </c>
      <c r="BC7" s="12">
        <v>1</v>
      </c>
      <c r="BD7" s="12">
        <v>1</v>
      </c>
      <c r="BE7" s="12">
        <v>1</v>
      </c>
      <c r="BF7" s="12">
        <v>1</v>
      </c>
      <c r="BG7" s="12">
        <v>1</v>
      </c>
      <c r="BH7" s="12">
        <v>1</v>
      </c>
      <c r="BI7" s="12">
        <v>1</v>
      </c>
      <c r="BJ7" s="12"/>
      <c r="BK7" s="12">
        <v>1</v>
      </c>
      <c r="BL7" s="12">
        <v>1</v>
      </c>
      <c r="BM7" s="123">
        <v>1</v>
      </c>
      <c r="BN7" s="123">
        <v>1</v>
      </c>
      <c r="BO7" s="12">
        <v>1</v>
      </c>
      <c r="BP7" s="12">
        <v>1</v>
      </c>
      <c r="BQ7" s="12">
        <v>1</v>
      </c>
      <c r="BR7" s="12">
        <v>1</v>
      </c>
      <c r="BS7" s="12"/>
      <c r="BT7" s="12">
        <v>1</v>
      </c>
      <c r="BU7" s="12"/>
      <c r="BV7" s="12"/>
      <c r="BW7" s="12"/>
      <c r="BX7" s="12"/>
      <c r="BY7" s="12"/>
      <c r="BZ7" s="12"/>
      <c r="CA7" s="110">
        <f>SUM(C7:AU7)</f>
        <v>39</v>
      </c>
    </row>
    <row r="8" spans="1:80" s="41" customFormat="1" ht="29.45" customHeight="1" x14ac:dyDescent="0.2">
      <c r="A8" s="89">
        <v>4</v>
      </c>
      <c r="B8" s="89" t="s">
        <v>144</v>
      </c>
      <c r="C8" s="12" t="s">
        <v>100</v>
      </c>
      <c r="D8" s="12" t="s">
        <v>100</v>
      </c>
      <c r="E8" s="12" t="s">
        <v>100</v>
      </c>
      <c r="F8" s="12" t="s">
        <v>100</v>
      </c>
      <c r="G8" s="12">
        <v>1</v>
      </c>
      <c r="H8" s="12">
        <v>1</v>
      </c>
      <c r="I8" s="12">
        <v>1</v>
      </c>
      <c r="J8" s="12">
        <v>1</v>
      </c>
      <c r="K8" s="123">
        <v>1</v>
      </c>
      <c r="L8" s="123">
        <v>1</v>
      </c>
      <c r="M8" s="12">
        <v>1</v>
      </c>
      <c r="N8" s="51">
        <v>1</v>
      </c>
      <c r="O8" s="123">
        <v>1</v>
      </c>
      <c r="P8" s="123">
        <v>1</v>
      </c>
      <c r="Q8" s="123">
        <v>1</v>
      </c>
      <c r="R8" s="123">
        <v>1</v>
      </c>
      <c r="S8" s="123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2">
        <v>1</v>
      </c>
      <c r="AE8" s="12">
        <v>1</v>
      </c>
      <c r="AF8" s="12">
        <v>1</v>
      </c>
      <c r="AG8" s="12">
        <v>1</v>
      </c>
      <c r="AH8" s="12">
        <v>1</v>
      </c>
      <c r="AI8" s="123">
        <v>1</v>
      </c>
      <c r="AJ8" s="12">
        <v>1</v>
      </c>
      <c r="AK8" s="12">
        <v>1</v>
      </c>
      <c r="AL8" s="12">
        <v>1</v>
      </c>
      <c r="AM8" s="12">
        <v>1</v>
      </c>
      <c r="AN8" s="12">
        <v>1</v>
      </c>
      <c r="AO8" s="12"/>
      <c r="AP8" s="123">
        <v>1</v>
      </c>
      <c r="AQ8" s="123">
        <v>1</v>
      </c>
      <c r="AR8" s="12">
        <v>1</v>
      </c>
      <c r="AS8" s="12">
        <v>1</v>
      </c>
      <c r="AT8" s="12">
        <v>1</v>
      </c>
      <c r="AU8" s="12">
        <v>1</v>
      </c>
      <c r="AV8" s="12">
        <v>1</v>
      </c>
      <c r="AW8" s="12">
        <v>1</v>
      </c>
      <c r="AX8" s="12">
        <v>1</v>
      </c>
      <c r="AY8" s="12">
        <v>1</v>
      </c>
      <c r="AZ8" s="12">
        <v>1</v>
      </c>
      <c r="BA8" s="12">
        <v>1</v>
      </c>
      <c r="BB8" s="12"/>
      <c r="BC8" s="12">
        <v>1</v>
      </c>
      <c r="BD8" s="12">
        <v>1</v>
      </c>
      <c r="BE8" s="12">
        <v>1</v>
      </c>
      <c r="BF8" s="12">
        <v>1</v>
      </c>
      <c r="BG8" s="12">
        <v>1</v>
      </c>
      <c r="BH8" s="12">
        <v>1</v>
      </c>
      <c r="BI8" s="12">
        <v>1</v>
      </c>
      <c r="BJ8" s="12">
        <v>1</v>
      </c>
      <c r="BK8" s="12"/>
      <c r="BL8" s="12">
        <v>1</v>
      </c>
      <c r="BM8" s="123"/>
      <c r="BN8" s="123">
        <v>1</v>
      </c>
      <c r="BO8" s="12">
        <v>1</v>
      </c>
      <c r="BP8" s="12">
        <v>1</v>
      </c>
      <c r="BQ8" s="12">
        <v>1</v>
      </c>
      <c r="BR8" s="12">
        <v>1</v>
      </c>
      <c r="BS8" s="12"/>
      <c r="BT8" s="12">
        <v>1</v>
      </c>
      <c r="BU8" s="12"/>
      <c r="BV8" s="12"/>
      <c r="BW8" s="12"/>
      <c r="BX8" s="12"/>
      <c r="BY8" s="12"/>
      <c r="BZ8" s="12"/>
      <c r="CA8" s="110">
        <f>SUM(C8:BL8)</f>
        <v>55</v>
      </c>
    </row>
    <row r="9" spans="1:80" s="41" customFormat="1" ht="43.15" customHeight="1" x14ac:dyDescent="0.2">
      <c r="A9" s="89">
        <v>5</v>
      </c>
      <c r="B9" s="89" t="s">
        <v>142</v>
      </c>
      <c r="C9" s="12" t="s">
        <v>100</v>
      </c>
      <c r="D9" s="12" t="s">
        <v>100</v>
      </c>
      <c r="E9" s="12" t="s">
        <v>100</v>
      </c>
      <c r="F9" s="12" t="s">
        <v>100</v>
      </c>
      <c r="G9" s="12">
        <v>1</v>
      </c>
      <c r="H9" s="12">
        <v>1</v>
      </c>
      <c r="I9" s="12">
        <v>1</v>
      </c>
      <c r="J9" s="12">
        <v>1</v>
      </c>
      <c r="K9" s="123">
        <v>1</v>
      </c>
      <c r="L9" s="123">
        <v>1</v>
      </c>
      <c r="M9" s="12">
        <v>1</v>
      </c>
      <c r="N9" s="51">
        <v>1</v>
      </c>
      <c r="O9" s="123">
        <v>1</v>
      </c>
      <c r="P9" s="123"/>
      <c r="Q9" s="123">
        <v>1</v>
      </c>
      <c r="R9" s="123">
        <v>1</v>
      </c>
      <c r="S9" s="123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">
        <v>1</v>
      </c>
      <c r="Z9" s="12"/>
      <c r="AA9" s="12">
        <v>1</v>
      </c>
      <c r="AB9" s="12"/>
      <c r="AC9" s="12">
        <v>1</v>
      </c>
      <c r="AD9" s="12">
        <v>1</v>
      </c>
      <c r="AE9" s="12">
        <v>1</v>
      </c>
      <c r="AF9" s="12">
        <v>1</v>
      </c>
      <c r="AG9" s="12">
        <v>1</v>
      </c>
      <c r="AH9" s="12">
        <v>1</v>
      </c>
      <c r="AI9" s="123">
        <v>1</v>
      </c>
      <c r="AJ9" s="12">
        <v>1</v>
      </c>
      <c r="AK9" s="12">
        <v>1</v>
      </c>
      <c r="AL9" s="12">
        <v>1</v>
      </c>
      <c r="AM9" s="12">
        <v>1</v>
      </c>
      <c r="AN9" s="12"/>
      <c r="AO9" s="12">
        <v>1</v>
      </c>
      <c r="AP9" s="123">
        <v>1</v>
      </c>
      <c r="AQ9" s="123">
        <v>1</v>
      </c>
      <c r="AR9" s="12">
        <v>1</v>
      </c>
      <c r="AS9" s="12">
        <v>1</v>
      </c>
      <c r="AT9" s="12">
        <v>1</v>
      </c>
      <c r="AU9" s="12">
        <v>1</v>
      </c>
      <c r="AV9" s="12">
        <v>1</v>
      </c>
      <c r="AW9" s="12">
        <v>1</v>
      </c>
      <c r="AX9" s="12">
        <v>1</v>
      </c>
      <c r="AY9" s="12">
        <v>1</v>
      </c>
      <c r="AZ9" s="12">
        <v>1</v>
      </c>
      <c r="BA9" s="12">
        <v>1</v>
      </c>
      <c r="BB9" s="12">
        <v>1</v>
      </c>
      <c r="BC9" s="12">
        <v>1</v>
      </c>
      <c r="BD9" s="12"/>
      <c r="BE9" s="12">
        <v>1</v>
      </c>
      <c r="BF9" s="12"/>
      <c r="BG9" s="12">
        <v>1</v>
      </c>
      <c r="BH9" s="12">
        <v>1</v>
      </c>
      <c r="BI9" s="12">
        <v>1</v>
      </c>
      <c r="BJ9" s="12">
        <v>1</v>
      </c>
      <c r="BK9" s="12">
        <v>1</v>
      </c>
      <c r="BL9" s="12">
        <v>1</v>
      </c>
      <c r="BM9" s="123">
        <v>1</v>
      </c>
      <c r="BN9" s="123">
        <v>1</v>
      </c>
      <c r="BO9" s="12">
        <v>1</v>
      </c>
      <c r="BP9" s="12">
        <v>1</v>
      </c>
      <c r="BQ9" s="12">
        <v>1</v>
      </c>
      <c r="BR9" s="12">
        <v>1</v>
      </c>
      <c r="BS9" s="12">
        <v>1</v>
      </c>
      <c r="BT9" s="12">
        <v>1</v>
      </c>
      <c r="BU9" s="12"/>
      <c r="BV9" s="12"/>
      <c r="BW9" s="12"/>
      <c r="BX9" s="12"/>
      <c r="BY9" s="12"/>
      <c r="BZ9" s="12"/>
      <c r="CA9" s="110">
        <f>SUM(C9:BL9)</f>
        <v>52</v>
      </c>
    </row>
    <row r="10" spans="1:80" s="41" customFormat="1" ht="43.15" customHeight="1" x14ac:dyDescent="0.2">
      <c r="A10" s="220">
        <v>6</v>
      </c>
      <c r="B10" s="367" t="s">
        <v>210</v>
      </c>
      <c r="C10" s="12" t="s">
        <v>100</v>
      </c>
      <c r="D10" s="12" t="s">
        <v>100</v>
      </c>
      <c r="E10" s="12" t="s">
        <v>100</v>
      </c>
      <c r="F10" s="12" t="s">
        <v>100</v>
      </c>
      <c r="G10" s="12" t="s">
        <v>100</v>
      </c>
      <c r="H10" s="12" t="s">
        <v>100</v>
      </c>
      <c r="I10" s="12" t="s">
        <v>100</v>
      </c>
      <c r="J10" s="12" t="s">
        <v>100</v>
      </c>
      <c r="K10" s="12" t="s">
        <v>100</v>
      </c>
      <c r="L10" s="12" t="s">
        <v>100</v>
      </c>
      <c r="M10" s="12" t="s">
        <v>100</v>
      </c>
      <c r="N10" s="12" t="s">
        <v>100</v>
      </c>
      <c r="O10" s="12" t="s">
        <v>100</v>
      </c>
      <c r="P10" s="12" t="s">
        <v>100</v>
      </c>
      <c r="Q10" s="12" t="s">
        <v>100</v>
      </c>
      <c r="R10" s="12" t="s">
        <v>100</v>
      </c>
      <c r="S10" s="12" t="s">
        <v>100</v>
      </c>
      <c r="T10" s="12" t="s">
        <v>100</v>
      </c>
      <c r="U10" s="12" t="s">
        <v>100</v>
      </c>
      <c r="V10" s="12" t="s">
        <v>100</v>
      </c>
      <c r="W10" s="12" t="s">
        <v>100</v>
      </c>
      <c r="X10" s="12" t="s">
        <v>100</v>
      </c>
      <c r="Y10" s="12" t="s">
        <v>100</v>
      </c>
      <c r="Z10" s="12" t="s">
        <v>100</v>
      </c>
      <c r="AA10" s="12" t="s">
        <v>100</v>
      </c>
      <c r="AB10" s="12" t="s">
        <v>100</v>
      </c>
      <c r="AC10" s="12" t="s">
        <v>100</v>
      </c>
      <c r="AD10" s="12" t="s">
        <v>100</v>
      </c>
      <c r="AE10" s="12" t="s">
        <v>100</v>
      </c>
      <c r="AF10" s="12" t="s">
        <v>100</v>
      </c>
      <c r="AG10" s="12" t="s">
        <v>100</v>
      </c>
      <c r="AH10" s="12" t="s">
        <v>100</v>
      </c>
      <c r="AI10" s="12" t="s">
        <v>100</v>
      </c>
      <c r="AJ10" s="12" t="s">
        <v>100</v>
      </c>
      <c r="AK10" s="12" t="s">
        <v>100</v>
      </c>
      <c r="AL10" s="12" t="s">
        <v>100</v>
      </c>
      <c r="AM10" s="12" t="s">
        <v>100</v>
      </c>
      <c r="AN10" s="12" t="s">
        <v>100</v>
      </c>
      <c r="AO10" s="12" t="s">
        <v>100</v>
      </c>
      <c r="AP10" s="12" t="s">
        <v>100</v>
      </c>
      <c r="AQ10" s="12" t="s">
        <v>100</v>
      </c>
      <c r="AR10" s="12" t="s">
        <v>100</v>
      </c>
      <c r="AS10" s="12" t="s">
        <v>100</v>
      </c>
      <c r="AT10" s="12" t="s">
        <v>100</v>
      </c>
      <c r="AU10" s="12" t="s">
        <v>100</v>
      </c>
      <c r="AV10" s="12" t="s">
        <v>100</v>
      </c>
      <c r="AW10" s="12" t="s">
        <v>100</v>
      </c>
      <c r="AX10" s="12" t="s">
        <v>100</v>
      </c>
      <c r="AY10" s="12" t="s">
        <v>100</v>
      </c>
      <c r="AZ10" s="12" t="s">
        <v>100</v>
      </c>
      <c r="BA10" s="12" t="s">
        <v>100</v>
      </c>
      <c r="BB10" s="12" t="s">
        <v>100</v>
      </c>
      <c r="BC10" s="12" t="s">
        <v>100</v>
      </c>
      <c r="BD10" s="12" t="s">
        <v>100</v>
      </c>
      <c r="BE10" s="12" t="s">
        <v>100</v>
      </c>
      <c r="BF10" s="12" t="s">
        <v>100</v>
      </c>
      <c r="BG10" s="12" t="s">
        <v>100</v>
      </c>
      <c r="BH10" s="12" t="s">
        <v>100</v>
      </c>
      <c r="BI10" s="12" t="s">
        <v>100</v>
      </c>
      <c r="BJ10" s="12" t="s">
        <v>100</v>
      </c>
      <c r="BK10" s="12" t="s">
        <v>100</v>
      </c>
      <c r="BL10" s="12" t="s">
        <v>100</v>
      </c>
      <c r="BM10" s="12" t="s">
        <v>100</v>
      </c>
      <c r="BN10" s="12" t="s">
        <v>100</v>
      </c>
      <c r="BO10" s="12" t="s">
        <v>100</v>
      </c>
      <c r="BP10" s="12" t="s">
        <v>100</v>
      </c>
      <c r="BQ10" s="12" t="s">
        <v>100</v>
      </c>
      <c r="BR10" s="12"/>
      <c r="BS10" s="12"/>
      <c r="BT10" s="12">
        <v>1</v>
      </c>
      <c r="BU10" s="12"/>
      <c r="BV10" s="12"/>
      <c r="BW10" s="12"/>
      <c r="BX10" s="12"/>
      <c r="BY10" s="12"/>
      <c r="BZ10" s="12"/>
      <c r="CA10" s="110">
        <f>SUM(C10:BL10)</f>
        <v>0</v>
      </c>
    </row>
    <row r="11" spans="1:80" ht="26.25" x14ac:dyDescent="0.2">
      <c r="A11" s="372">
        <v>7</v>
      </c>
      <c r="B11" s="89" t="s">
        <v>143</v>
      </c>
      <c r="C11" s="12" t="s">
        <v>100</v>
      </c>
      <c r="D11" s="12" t="s">
        <v>100</v>
      </c>
      <c r="E11" s="12" t="s">
        <v>100</v>
      </c>
      <c r="F11" s="12" t="s">
        <v>100</v>
      </c>
      <c r="G11" s="12" t="s">
        <v>100</v>
      </c>
      <c r="H11" s="12" t="s">
        <v>100</v>
      </c>
      <c r="I11" s="12" t="s">
        <v>100</v>
      </c>
      <c r="J11" s="12" t="s">
        <v>100</v>
      </c>
      <c r="K11" s="12" t="s">
        <v>100</v>
      </c>
      <c r="L11" s="12" t="s">
        <v>100</v>
      </c>
      <c r="M11" s="12" t="s">
        <v>100</v>
      </c>
      <c r="N11" s="12" t="s">
        <v>100</v>
      </c>
      <c r="O11" s="12" t="s">
        <v>100</v>
      </c>
      <c r="P11" s="12" t="s">
        <v>100</v>
      </c>
      <c r="Q11" s="12" t="s">
        <v>100</v>
      </c>
      <c r="R11" s="12" t="s">
        <v>100</v>
      </c>
      <c r="S11" s="12" t="s">
        <v>100</v>
      </c>
      <c r="T11" s="12" t="s">
        <v>100</v>
      </c>
      <c r="U11" s="12" t="s">
        <v>100</v>
      </c>
      <c r="V11" s="12" t="s">
        <v>100</v>
      </c>
      <c r="W11" s="12" t="s">
        <v>100</v>
      </c>
      <c r="X11" s="12" t="s">
        <v>100</v>
      </c>
      <c r="Y11" s="12" t="s">
        <v>100</v>
      </c>
      <c r="Z11" s="12" t="s">
        <v>100</v>
      </c>
      <c r="AA11" s="12" t="s">
        <v>100</v>
      </c>
      <c r="AB11" s="12" t="s">
        <v>100</v>
      </c>
      <c r="AC11" s="12" t="s">
        <v>100</v>
      </c>
      <c r="AD11" s="12" t="s">
        <v>100</v>
      </c>
      <c r="AE11" s="12" t="s">
        <v>100</v>
      </c>
      <c r="AF11" s="12" t="s">
        <v>100</v>
      </c>
      <c r="AG11" s="12" t="s">
        <v>100</v>
      </c>
      <c r="AH11" s="12" t="s">
        <v>100</v>
      </c>
      <c r="AI11" s="12" t="s">
        <v>100</v>
      </c>
      <c r="AJ11" s="213"/>
      <c r="AK11" s="213"/>
      <c r="AL11" s="213"/>
      <c r="AM11" s="123">
        <v>1</v>
      </c>
      <c r="AN11" s="242">
        <v>1</v>
      </c>
      <c r="AO11" s="123">
        <v>1</v>
      </c>
      <c r="AP11" s="123">
        <v>1</v>
      </c>
      <c r="AQ11" s="123">
        <v>1</v>
      </c>
      <c r="AR11" s="123">
        <v>1</v>
      </c>
      <c r="AS11" s="123">
        <v>1</v>
      </c>
      <c r="AT11" s="123">
        <v>1</v>
      </c>
      <c r="AU11" s="123">
        <v>1</v>
      </c>
      <c r="AV11" s="123"/>
      <c r="AW11" s="123"/>
      <c r="AX11" s="123"/>
      <c r="AY11" s="123">
        <v>1</v>
      </c>
      <c r="AZ11" s="123">
        <v>1</v>
      </c>
      <c r="BA11" s="123">
        <v>1</v>
      </c>
      <c r="BB11" s="123">
        <v>1</v>
      </c>
      <c r="BC11" s="123"/>
      <c r="BD11" s="123"/>
      <c r="BE11" s="123">
        <v>1</v>
      </c>
      <c r="BF11" s="123">
        <v>1</v>
      </c>
      <c r="BG11" s="123">
        <v>1</v>
      </c>
      <c r="BH11" s="123"/>
      <c r="BI11" s="123">
        <v>1</v>
      </c>
      <c r="BJ11" s="123">
        <v>1</v>
      </c>
      <c r="BK11" s="123">
        <v>1</v>
      </c>
      <c r="BL11" s="123">
        <v>1</v>
      </c>
      <c r="BM11" s="123">
        <v>1</v>
      </c>
      <c r="BN11" s="351"/>
      <c r="BO11" s="123">
        <v>1</v>
      </c>
      <c r="BP11" s="123">
        <v>1</v>
      </c>
      <c r="BQ11" s="123">
        <v>1</v>
      </c>
      <c r="BR11" s="123">
        <v>1</v>
      </c>
      <c r="BS11" s="123">
        <v>1</v>
      </c>
      <c r="BT11" s="123">
        <v>1</v>
      </c>
      <c r="BU11" s="123"/>
      <c r="BV11" s="123"/>
      <c r="BW11" s="123"/>
      <c r="BX11" s="123"/>
      <c r="BY11" s="123"/>
      <c r="BZ11" s="123"/>
      <c r="CA11" s="110">
        <f>SUM(C11:AU11)</f>
        <v>9</v>
      </c>
    </row>
    <row r="12" spans="1:80" ht="15.75" x14ac:dyDescent="0.25">
      <c r="A12" s="416" t="s">
        <v>1</v>
      </c>
      <c r="B12" s="416"/>
      <c r="C12" s="281">
        <f t="shared" ref="C12:Q12" si="0">SUM(C5:C9)</f>
        <v>3</v>
      </c>
      <c r="D12" s="281">
        <f t="shared" si="0"/>
        <v>3</v>
      </c>
      <c r="E12" s="281">
        <f t="shared" si="0"/>
        <v>3</v>
      </c>
      <c r="F12" s="281">
        <f t="shared" si="0"/>
        <v>3</v>
      </c>
      <c r="G12" s="281">
        <f t="shared" si="0"/>
        <v>5</v>
      </c>
      <c r="H12" s="281">
        <f t="shared" si="0"/>
        <v>4</v>
      </c>
      <c r="I12" s="281">
        <f t="shared" si="0"/>
        <v>4</v>
      </c>
      <c r="J12" s="281">
        <f t="shared" si="0"/>
        <v>5</v>
      </c>
      <c r="K12" s="281">
        <f t="shared" si="0"/>
        <v>5</v>
      </c>
      <c r="L12" s="281">
        <f t="shared" si="0"/>
        <v>5</v>
      </c>
      <c r="M12" s="281">
        <f t="shared" si="0"/>
        <v>5</v>
      </c>
      <c r="N12" s="281">
        <f t="shared" si="0"/>
        <v>5</v>
      </c>
      <c r="O12" s="281">
        <f t="shared" si="0"/>
        <v>5</v>
      </c>
      <c r="P12" s="281">
        <f t="shared" si="0"/>
        <v>3</v>
      </c>
      <c r="Q12" s="281">
        <f t="shared" si="0"/>
        <v>5</v>
      </c>
      <c r="R12" s="281">
        <f>SUM(R5:R11)</f>
        <v>5</v>
      </c>
      <c r="S12" s="281">
        <f t="shared" ref="S12:AS12" si="1">SUM(S5:S11)</f>
        <v>4</v>
      </c>
      <c r="T12" s="281">
        <f t="shared" si="1"/>
        <v>4</v>
      </c>
      <c r="U12" s="281">
        <f t="shared" si="1"/>
        <v>5</v>
      </c>
      <c r="V12" s="281">
        <f t="shared" si="1"/>
        <v>5</v>
      </c>
      <c r="W12" s="281">
        <f t="shared" si="1"/>
        <v>5</v>
      </c>
      <c r="X12" s="281">
        <f t="shared" si="1"/>
        <v>4</v>
      </c>
      <c r="Y12" s="281">
        <f t="shared" si="1"/>
        <v>5</v>
      </c>
      <c r="Z12" s="281">
        <f t="shared" si="1"/>
        <v>3</v>
      </c>
      <c r="AA12" s="281">
        <f t="shared" si="1"/>
        <v>5</v>
      </c>
      <c r="AB12" s="281">
        <f t="shared" si="1"/>
        <v>4</v>
      </c>
      <c r="AC12" s="281">
        <f t="shared" si="1"/>
        <v>5</v>
      </c>
      <c r="AD12" s="281">
        <f t="shared" si="1"/>
        <v>5</v>
      </c>
      <c r="AE12" s="281">
        <f t="shared" si="1"/>
        <v>3</v>
      </c>
      <c r="AF12" s="281">
        <f t="shared" si="1"/>
        <v>4</v>
      </c>
      <c r="AG12" s="281">
        <f t="shared" si="1"/>
        <v>4</v>
      </c>
      <c r="AH12" s="281">
        <f t="shared" si="1"/>
        <v>4</v>
      </c>
      <c r="AI12" s="281">
        <f t="shared" si="1"/>
        <v>5</v>
      </c>
      <c r="AJ12" s="281">
        <f t="shared" si="1"/>
        <v>4</v>
      </c>
      <c r="AK12" s="281">
        <f t="shared" si="1"/>
        <v>4</v>
      </c>
      <c r="AL12" s="281">
        <f t="shared" si="1"/>
        <v>5</v>
      </c>
      <c r="AM12" s="281">
        <f t="shared" si="1"/>
        <v>5</v>
      </c>
      <c r="AN12" s="281">
        <f t="shared" si="1"/>
        <v>5</v>
      </c>
      <c r="AO12" s="281">
        <f t="shared" si="1"/>
        <v>5</v>
      </c>
      <c r="AP12" s="281">
        <f t="shared" si="1"/>
        <v>6</v>
      </c>
      <c r="AQ12" s="281">
        <f t="shared" si="1"/>
        <v>5</v>
      </c>
      <c r="AR12" s="281">
        <f t="shared" si="1"/>
        <v>5</v>
      </c>
      <c r="AS12" s="281">
        <f t="shared" si="1"/>
        <v>6</v>
      </c>
      <c r="AT12" s="281">
        <f t="shared" ref="AT12:BA12" si="2">SUM(AT5:AT11)</f>
        <v>6</v>
      </c>
      <c r="AU12" s="281">
        <f t="shared" si="2"/>
        <v>6</v>
      </c>
      <c r="AV12" s="281">
        <f t="shared" si="2"/>
        <v>4</v>
      </c>
      <c r="AW12" s="281">
        <f t="shared" si="2"/>
        <v>5</v>
      </c>
      <c r="AX12" s="281">
        <f t="shared" si="2"/>
        <v>5</v>
      </c>
      <c r="AY12" s="281">
        <f t="shared" si="2"/>
        <v>6</v>
      </c>
      <c r="AZ12" s="281">
        <f t="shared" si="2"/>
        <v>6</v>
      </c>
      <c r="BA12" s="281">
        <f t="shared" si="2"/>
        <v>6</v>
      </c>
      <c r="BB12" s="281">
        <f t="shared" ref="BB12:BH12" si="3">SUM(BB5:BB11)</f>
        <v>5</v>
      </c>
      <c r="BC12" s="281">
        <f t="shared" si="3"/>
        <v>5</v>
      </c>
      <c r="BD12" s="281">
        <f t="shared" si="3"/>
        <v>4</v>
      </c>
      <c r="BE12" s="281">
        <f t="shared" si="3"/>
        <v>5</v>
      </c>
      <c r="BF12" s="281">
        <f t="shared" si="3"/>
        <v>5</v>
      </c>
      <c r="BG12" s="281">
        <f t="shared" si="3"/>
        <v>6</v>
      </c>
      <c r="BH12" s="281">
        <f t="shared" si="3"/>
        <v>5</v>
      </c>
      <c r="BI12" s="281">
        <f>SUM(BI5:BI11)</f>
        <v>6</v>
      </c>
      <c r="BJ12" s="281">
        <f t="shared" ref="BJ12:BZ12" si="4">SUM(BJ5:BJ11)</f>
        <v>4</v>
      </c>
      <c r="BK12" s="281">
        <f t="shared" si="4"/>
        <v>5</v>
      </c>
      <c r="BL12" s="281">
        <f t="shared" si="4"/>
        <v>5</v>
      </c>
      <c r="BM12" s="281">
        <f t="shared" si="4"/>
        <v>5</v>
      </c>
      <c r="BN12" s="281">
        <f t="shared" si="4"/>
        <v>4</v>
      </c>
      <c r="BO12" s="281">
        <f t="shared" si="4"/>
        <v>6</v>
      </c>
      <c r="BP12" s="281">
        <f t="shared" si="4"/>
        <v>6</v>
      </c>
      <c r="BQ12" s="281">
        <f t="shared" si="4"/>
        <v>6</v>
      </c>
      <c r="BR12" s="281">
        <f t="shared" si="4"/>
        <v>6</v>
      </c>
      <c r="BS12" s="281">
        <f t="shared" si="4"/>
        <v>4</v>
      </c>
      <c r="BT12" s="281">
        <f>SUM(BT5:BT11)</f>
        <v>7</v>
      </c>
      <c r="BU12" s="281"/>
      <c r="BV12" s="281"/>
      <c r="BW12" s="281"/>
      <c r="BX12" s="281"/>
      <c r="BY12" s="281"/>
      <c r="BZ12" s="281">
        <f t="shared" si="4"/>
        <v>0</v>
      </c>
      <c r="CA12" s="282"/>
    </row>
    <row r="13" spans="1:80" ht="15" x14ac:dyDescent="0.2">
      <c r="B13" s="371"/>
    </row>
  </sheetData>
  <mergeCells count="4">
    <mergeCell ref="A12:B12"/>
    <mergeCell ref="A3:A4"/>
    <mergeCell ref="B3:B4"/>
    <mergeCell ref="A1:B2"/>
  </mergeCells>
  <phoneticPr fontId="2" type="noConversion"/>
  <pageMargins left="0.78740157480314965" right="0.55118110236220474" top="0.70866141732283472" bottom="0.98425196850393704" header="0.51181102362204722" footer="0.51181102362204722"/>
  <pageSetup paperSize="9" orientation="landscape" verticalDpi="0" r:id="rId1"/>
  <headerFooter alignWithMargins="0">
    <oddHeader xml:space="preserve">&amp;C&amp;"Arial Cyr,напівжирний"&amp;12ПОСТІЙНА КОМІСІЯ З ПИТАНЬ ОХОРОНИ ЗДОРОВ'Я, МАТЕРИНСТВА ТА ДИТИНСТВА </oddHeader>
    <oddFooter>&amp;L&amp;D&amp;R&amp;P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32A37-65EF-4D1A-8B6E-A5BD24A4C91B}">
  <sheetPr codeName="Лист13"/>
  <dimension ref="A1:AF12"/>
  <sheetViews>
    <sheetView workbookViewId="0">
      <pane xSplit="2" ySplit="5" topLeftCell="I6" activePane="bottomRight" state="frozen"/>
      <selection pane="topRight" activeCell="C1" sqref="C1"/>
      <selection pane="bottomLeft" activeCell="A6" sqref="A6"/>
      <selection pane="bottomRight" activeCell="Z22" sqref="Z22"/>
    </sheetView>
  </sheetViews>
  <sheetFormatPr defaultColWidth="26.140625" defaultRowHeight="12.75" x14ac:dyDescent="0.2"/>
  <cols>
    <col min="1" max="1" width="4.42578125" customWidth="1"/>
    <col min="2" max="2" width="36.7109375" customWidth="1"/>
    <col min="3" max="3" width="9.28515625" customWidth="1"/>
    <col min="4" max="4" width="8.85546875" customWidth="1"/>
    <col min="5" max="15" width="8.7109375" customWidth="1"/>
    <col min="16" max="16" width="8.85546875" customWidth="1"/>
    <col min="17" max="18" width="8.7109375" customWidth="1"/>
    <col min="19" max="19" width="9.42578125" customWidth="1"/>
    <col min="20" max="20" width="9" customWidth="1"/>
    <col min="21" max="21" width="9.42578125" customWidth="1"/>
    <col min="22" max="31" width="10.140625" customWidth="1"/>
  </cols>
  <sheetData>
    <row r="1" spans="1:32" ht="15" x14ac:dyDescent="0.2">
      <c r="A1" s="427" t="s">
        <v>94</v>
      </c>
      <c r="B1" s="427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32" ht="25.9" customHeight="1" x14ac:dyDescent="0.2">
      <c r="A2" s="425"/>
      <c r="B2" s="425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32" ht="22.15" customHeight="1" thickBot="1" x14ac:dyDescent="0.25">
      <c r="A3" s="425"/>
      <c r="B3" s="425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AD3" s="37"/>
      <c r="AE3" s="37"/>
    </row>
    <row r="4" spans="1:32" s="32" customFormat="1" ht="18.600000000000001" customHeight="1" x14ac:dyDescent="0.2">
      <c r="A4" s="390" t="s">
        <v>0</v>
      </c>
      <c r="B4" s="388" t="s">
        <v>2</v>
      </c>
      <c r="C4" s="31">
        <v>44188</v>
      </c>
      <c r="D4" s="31" t="s">
        <v>110</v>
      </c>
      <c r="E4" s="31">
        <v>44252</v>
      </c>
      <c r="F4" s="31">
        <v>44347</v>
      </c>
      <c r="G4" s="31">
        <v>44419</v>
      </c>
      <c r="H4" s="31">
        <v>44502</v>
      </c>
      <c r="I4" s="31">
        <v>44537</v>
      </c>
      <c r="J4" s="31">
        <v>44551</v>
      </c>
      <c r="K4" s="31">
        <v>44606</v>
      </c>
      <c r="L4" s="31">
        <v>44694</v>
      </c>
      <c r="M4" s="31">
        <v>44769</v>
      </c>
      <c r="N4" s="31">
        <v>44866</v>
      </c>
      <c r="O4" s="31">
        <v>44909</v>
      </c>
      <c r="P4" s="31">
        <v>44991</v>
      </c>
      <c r="Q4" s="31">
        <v>45090</v>
      </c>
      <c r="R4" s="31">
        <v>45124</v>
      </c>
      <c r="S4" s="31">
        <v>45181</v>
      </c>
      <c r="T4" s="31">
        <v>45273</v>
      </c>
      <c r="U4" s="31">
        <v>45328</v>
      </c>
      <c r="V4" s="31">
        <v>45398</v>
      </c>
      <c r="W4" s="31">
        <v>45460</v>
      </c>
      <c r="X4" s="31">
        <v>45546</v>
      </c>
      <c r="Y4" s="31">
        <v>45637</v>
      </c>
      <c r="Z4" s="31">
        <v>45735</v>
      </c>
      <c r="AA4" s="31">
        <v>45439</v>
      </c>
      <c r="AB4" s="31">
        <v>45838</v>
      </c>
      <c r="AC4" s="31"/>
      <c r="AD4" s="31"/>
      <c r="AE4" s="96" t="s">
        <v>10</v>
      </c>
      <c r="AF4" s="259"/>
    </row>
    <row r="5" spans="1:32" ht="16.5" thickBot="1" x14ac:dyDescent="0.25">
      <c r="A5" s="391"/>
      <c r="B5" s="389"/>
      <c r="C5" s="4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1</v>
      </c>
      <c r="M5" s="4">
        <v>1</v>
      </c>
      <c r="N5" s="4">
        <v>1</v>
      </c>
      <c r="O5" s="4">
        <v>1</v>
      </c>
      <c r="P5" s="4">
        <v>1</v>
      </c>
      <c r="Q5" s="4">
        <v>1</v>
      </c>
      <c r="R5" s="4">
        <v>1</v>
      </c>
      <c r="S5" s="4">
        <v>1</v>
      </c>
      <c r="T5" s="4">
        <v>1</v>
      </c>
      <c r="U5" s="4">
        <v>1</v>
      </c>
      <c r="V5" s="4">
        <v>1</v>
      </c>
      <c r="W5" s="4">
        <v>1</v>
      </c>
      <c r="X5" s="4">
        <v>1</v>
      </c>
      <c r="Y5" s="4">
        <v>1</v>
      </c>
      <c r="Z5" s="4">
        <v>1</v>
      </c>
      <c r="AA5" s="4">
        <v>1</v>
      </c>
      <c r="AB5" s="4">
        <v>1</v>
      </c>
      <c r="AC5" s="4"/>
      <c r="AD5" s="4"/>
      <c r="AE5" s="147">
        <f>SUM(C5:AD5)</f>
        <v>26</v>
      </c>
    </row>
    <row r="6" spans="1:32" s="41" customFormat="1" ht="35.450000000000003" customHeight="1" x14ac:dyDescent="0.2">
      <c r="A6" s="321">
        <v>1</v>
      </c>
      <c r="B6" s="304" t="s">
        <v>108</v>
      </c>
      <c r="C6" s="8" t="s">
        <v>100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8">
        <v>1</v>
      </c>
      <c r="N6" s="8">
        <v>1</v>
      </c>
      <c r="O6" s="8">
        <v>1</v>
      </c>
      <c r="P6" s="8">
        <v>1</v>
      </c>
      <c r="Q6" s="8">
        <v>1</v>
      </c>
      <c r="R6" s="8">
        <v>1</v>
      </c>
      <c r="S6" s="8">
        <v>1</v>
      </c>
      <c r="T6" s="8">
        <v>1</v>
      </c>
      <c r="U6" s="8">
        <v>1</v>
      </c>
      <c r="V6" s="8">
        <v>1</v>
      </c>
      <c r="W6" s="8">
        <v>1</v>
      </c>
      <c r="X6" s="8">
        <v>1</v>
      </c>
      <c r="Y6" s="8">
        <v>1</v>
      </c>
      <c r="Z6" s="8">
        <v>1</v>
      </c>
      <c r="AA6" s="8">
        <v>1</v>
      </c>
      <c r="AB6" s="8">
        <v>1</v>
      </c>
      <c r="AC6" s="8"/>
      <c r="AD6" s="8"/>
      <c r="AE6" s="323">
        <f>SUM(C6:AD6)</f>
        <v>25</v>
      </c>
    </row>
    <row r="7" spans="1:32" s="41" customFormat="1" ht="35.450000000000003" customHeight="1" x14ac:dyDescent="0.2">
      <c r="A7" s="89">
        <v>2</v>
      </c>
      <c r="B7" s="89" t="s">
        <v>95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1</v>
      </c>
      <c r="R7" s="12">
        <v>1</v>
      </c>
      <c r="S7" s="12">
        <v>1</v>
      </c>
      <c r="T7" s="12">
        <v>1</v>
      </c>
      <c r="U7" s="12">
        <v>1</v>
      </c>
      <c r="V7" s="12">
        <v>1</v>
      </c>
      <c r="W7" s="12">
        <v>1</v>
      </c>
      <c r="X7" s="12">
        <v>1</v>
      </c>
      <c r="Y7" s="12">
        <v>1</v>
      </c>
      <c r="Z7" s="12"/>
      <c r="AA7" s="12">
        <v>1</v>
      </c>
      <c r="AB7" s="12">
        <v>1</v>
      </c>
      <c r="AC7" s="12"/>
      <c r="AD7" s="12"/>
      <c r="AE7" s="148">
        <f>SUM(C7:AD7)</f>
        <v>25</v>
      </c>
    </row>
    <row r="8" spans="1:32" s="41" customFormat="1" ht="35.450000000000003" customHeight="1" thickBot="1" x14ac:dyDescent="0.25">
      <c r="A8" s="316">
        <v>3</v>
      </c>
      <c r="B8" s="316" t="s">
        <v>24</v>
      </c>
      <c r="C8" s="15">
        <v>1</v>
      </c>
      <c r="D8" s="15">
        <v>1</v>
      </c>
      <c r="E8" s="15"/>
      <c r="F8" s="15"/>
      <c r="G8" s="15">
        <v>1</v>
      </c>
      <c r="H8" s="15"/>
      <c r="I8" s="15">
        <v>1</v>
      </c>
      <c r="J8" s="15">
        <v>1</v>
      </c>
      <c r="K8" s="15"/>
      <c r="L8" s="15"/>
      <c r="M8" s="15"/>
      <c r="N8" s="15">
        <v>1</v>
      </c>
      <c r="O8" s="15">
        <v>1</v>
      </c>
      <c r="P8" s="15"/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/>
      <c r="Z8" s="15">
        <v>1</v>
      </c>
      <c r="AA8" s="15">
        <v>1</v>
      </c>
      <c r="AB8" s="15"/>
      <c r="AC8" s="15"/>
      <c r="AD8" s="15"/>
      <c r="AE8" s="324">
        <f>SUM(C8:AD8)</f>
        <v>17</v>
      </c>
    </row>
    <row r="9" spans="1:32" ht="16.5" thickBot="1" x14ac:dyDescent="0.3">
      <c r="A9" s="407" t="s">
        <v>1</v>
      </c>
      <c r="B9" s="408"/>
      <c r="C9" s="20">
        <f t="shared" ref="C9:W9" si="0">SUM(C6:C8)</f>
        <v>2</v>
      </c>
      <c r="D9" s="20">
        <f t="shared" si="0"/>
        <v>3</v>
      </c>
      <c r="E9" s="20">
        <f t="shared" si="0"/>
        <v>2</v>
      </c>
      <c r="F9" s="20">
        <f t="shared" si="0"/>
        <v>2</v>
      </c>
      <c r="G9" s="20">
        <f t="shared" si="0"/>
        <v>3</v>
      </c>
      <c r="H9" s="20">
        <f t="shared" si="0"/>
        <v>2</v>
      </c>
      <c r="I9" s="20">
        <f t="shared" si="0"/>
        <v>3</v>
      </c>
      <c r="J9" s="20">
        <f t="shared" si="0"/>
        <v>3</v>
      </c>
      <c r="K9" s="20">
        <f t="shared" si="0"/>
        <v>2</v>
      </c>
      <c r="L9" s="20">
        <f t="shared" si="0"/>
        <v>2</v>
      </c>
      <c r="M9" s="20">
        <f t="shared" si="0"/>
        <v>2</v>
      </c>
      <c r="N9" s="20">
        <f t="shared" si="0"/>
        <v>3</v>
      </c>
      <c r="O9" s="20">
        <f t="shared" si="0"/>
        <v>3</v>
      </c>
      <c r="P9" s="20">
        <f t="shared" si="0"/>
        <v>2</v>
      </c>
      <c r="Q9" s="20">
        <f t="shared" si="0"/>
        <v>3</v>
      </c>
      <c r="R9" s="20">
        <f t="shared" si="0"/>
        <v>3</v>
      </c>
      <c r="S9" s="20">
        <f t="shared" si="0"/>
        <v>3</v>
      </c>
      <c r="T9" s="20">
        <f t="shared" si="0"/>
        <v>3</v>
      </c>
      <c r="U9" s="20">
        <f t="shared" si="0"/>
        <v>3</v>
      </c>
      <c r="V9" s="20">
        <f t="shared" si="0"/>
        <v>3</v>
      </c>
      <c r="W9" s="20">
        <f t="shared" si="0"/>
        <v>3</v>
      </c>
      <c r="X9" s="22">
        <f ca="1">SUM(X6:X12)</f>
        <v>0</v>
      </c>
      <c r="Y9" s="22">
        <f ca="1">SUM(Y6:Y12)</f>
        <v>0</v>
      </c>
      <c r="Z9" s="22">
        <f ca="1">SUM(Z6:Z12)</f>
        <v>0</v>
      </c>
      <c r="AA9" s="22">
        <f ca="1">SUM(AA6:AA12)</f>
        <v>0</v>
      </c>
      <c r="AB9" s="22"/>
      <c r="AC9" s="22"/>
      <c r="AD9" s="22">
        <f ca="1">SUM(AD6:AD12)</f>
        <v>0</v>
      </c>
      <c r="AE9" s="325"/>
    </row>
    <row r="10" spans="1:32" ht="15" x14ac:dyDescent="0.2">
      <c r="B10" s="107"/>
      <c r="Q10" s="19"/>
    </row>
    <row r="11" spans="1:32" x14ac:dyDescent="0.2">
      <c r="S11" s="19"/>
    </row>
    <row r="12" spans="1:32" s="41" customFormat="1" ht="56.45" customHeight="1" thickBot="1" x14ac:dyDescent="0.25">
      <c r="A12" s="87">
        <v>4</v>
      </c>
      <c r="B12" s="170" t="s">
        <v>189</v>
      </c>
      <c r="C12" s="11" t="s">
        <v>100</v>
      </c>
      <c r="D12" s="12">
        <v>1</v>
      </c>
      <c r="E12" s="12">
        <v>1</v>
      </c>
      <c r="F12" s="12">
        <v>1</v>
      </c>
      <c r="G12" s="12"/>
      <c r="H12" s="12">
        <v>1</v>
      </c>
      <c r="I12" s="12">
        <v>1</v>
      </c>
      <c r="J12" s="43"/>
      <c r="K12" s="43">
        <v>1</v>
      </c>
      <c r="L12" s="43">
        <v>1</v>
      </c>
      <c r="M12" s="43">
        <v>1</v>
      </c>
      <c r="N12" s="43">
        <v>1</v>
      </c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149">
        <f>SUM(C12:AD12)</f>
        <v>9</v>
      </c>
    </row>
  </sheetData>
  <mergeCells count="4">
    <mergeCell ref="A1:B3"/>
    <mergeCell ref="A9:B9"/>
    <mergeCell ref="A4:A5"/>
    <mergeCell ref="B4:B5"/>
  </mergeCells>
  <phoneticPr fontId="2" type="noConversion"/>
  <pageMargins left="0.70866141732283472" right="0.43307086614173229" top="0.78740157480314965" bottom="0.55118110236220474" header="0.51181102362204722" footer="0.31496062992125984"/>
  <pageSetup paperSize="9" orientation="landscape" verticalDpi="0" r:id="rId1"/>
  <headerFooter alignWithMargins="0">
    <oddHeader>&amp;C&amp;"Arial Cyr,напівжирний"&amp;12ПОСТІЙНА КОМІСІЯ З ПИТАНЬ РЕГЛАМЕНТУ, ДІЯЛЬНОСТІ ПРАВООХОРОННИХ ОРГАНІВ ТА БОРОТЬБИ З КОРУПЦІЄЮ</oddHeader>
    <oddFooter>&amp;L&amp;D&amp;R&amp;P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11</vt:i4>
      </vt:variant>
    </vt:vector>
  </HeadingPairs>
  <TitlesOfParts>
    <vt:vector size="22" baseType="lpstr">
      <vt:lpstr>Сесія</vt:lpstr>
      <vt:lpstr>бюджету</vt:lpstr>
      <vt:lpstr>економ</vt:lpstr>
      <vt:lpstr>будівництв</vt:lpstr>
      <vt:lpstr>екологія</vt:lpstr>
      <vt:lpstr>соц політика</vt:lpstr>
      <vt:lpstr>гуманітарн</vt:lpstr>
      <vt:lpstr>ох-здоров</vt:lpstr>
      <vt:lpstr>Регламент</vt:lpstr>
      <vt:lpstr>місц.самовряд.</vt:lpstr>
      <vt:lpstr>агрополітик</vt:lpstr>
      <vt:lpstr>агрополітик!Заголовки_для_друку</vt:lpstr>
      <vt:lpstr>будівництв!Заголовки_для_друку</vt:lpstr>
      <vt:lpstr>бюджету!Заголовки_для_друку</vt:lpstr>
      <vt:lpstr>гуманітарн!Заголовки_для_друку</vt:lpstr>
      <vt:lpstr>екологія!Заголовки_для_друку</vt:lpstr>
      <vt:lpstr>економ!Заголовки_для_друку</vt:lpstr>
      <vt:lpstr>місц.самовряд.!Заголовки_для_друку</vt:lpstr>
      <vt:lpstr>'ох-здоров'!Заголовки_для_друку</vt:lpstr>
      <vt:lpstr>Регламент!Заголовки_для_друку</vt:lpstr>
      <vt:lpstr>Сесія!Заголовки_для_друку</vt:lpstr>
      <vt:lpstr>'соц політика'!Заголовки_для_друку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Mishanya</dc:creator>
  <cp:lastModifiedBy>Рівненська обласна рада РОР</cp:lastModifiedBy>
  <cp:lastPrinted>2024-03-22T13:43:44Z</cp:lastPrinted>
  <dcterms:created xsi:type="dcterms:W3CDTF">2011-01-05T11:10:02Z</dcterms:created>
  <dcterms:modified xsi:type="dcterms:W3CDTF">2025-07-04T11:32:30Z</dcterms:modified>
</cp:coreProperties>
</file>