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од 6" sheetId="1" r:id="rId1"/>
  </sheets>
  <definedNames>
    <definedName name="_xlnm.Print_Titles" localSheetId="0">'дод 6'!$7:$8</definedName>
    <definedName name="_xlnm.Print_Area" localSheetId="0">'дод 6'!$A$1:$G$27</definedName>
  </definedNames>
  <calcPr fullCalcOnLoad="1"/>
</workbook>
</file>

<file path=xl/sharedStrings.xml><?xml version="1.0" encoding="utf-8"?>
<sst xmlns="http://schemas.openxmlformats.org/spreadsheetml/2006/main" count="64" uniqueCount="49">
  <si>
    <t>Всього</t>
  </si>
  <si>
    <t xml:space="preserve">Загальний фонд </t>
  </si>
  <si>
    <t>Найменування програми</t>
  </si>
  <si>
    <t>сума</t>
  </si>
  <si>
    <t>Управління з питань надзвичайних ситуацій та цивільного захисту населення облдержадміністрації</t>
  </si>
  <si>
    <t xml:space="preserve">Спеціальний фонд </t>
  </si>
  <si>
    <t xml:space="preserve">Разом </t>
  </si>
  <si>
    <t>до рішення Рівненської обласної ради</t>
  </si>
  <si>
    <t>Надання державного  пільгового кредиту індивідуальним сільським забудовникам</t>
  </si>
  <si>
    <t>(грн.)</t>
  </si>
  <si>
    <t>Обласна цільова програма індивідуального житлового будівництва у сільській місцевості "Власний дім" на 2010-2015 роки</t>
  </si>
  <si>
    <t>Код типової відомчої класифікації видатків місцевих бюджетів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</si>
  <si>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</si>
  <si>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</si>
  <si>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</si>
  <si>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Додаток 8</t>
  </si>
  <si>
    <t>11</t>
  </si>
  <si>
    <t>67</t>
  </si>
  <si>
    <t>53</t>
  </si>
  <si>
    <t>Головне управління промисловості та розвитку інфраструктури облдержадміністрації</t>
  </si>
  <si>
    <t>51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</si>
  <si>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</si>
  <si>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</si>
  <si>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Програма економічного та соціального розвитку Рівненської області на 2012 рік</t>
  </si>
  <si>
    <t>180410</t>
  </si>
  <si>
    <t>130112</t>
  </si>
  <si>
    <t>130104</t>
  </si>
  <si>
    <t>Видатки на утримання центрів з інвалідного спорту і реабілітаційних шкіл </t>
  </si>
  <si>
    <t>130105</t>
  </si>
  <si>
    <t>Проведення навчально-тренувальних зборiв i змагань та заходiв з iнвалiдного спорту</t>
  </si>
  <si>
    <t>Перелік державних та регіональних галузевих програм по обласному бюджету на 2014 рік</t>
  </si>
  <si>
    <t>Управління у справах молоді  та спорту облдержадміністрації</t>
  </si>
  <si>
    <t>Департамент агропромислового розвитку облдержадміністрації</t>
  </si>
  <si>
    <t xml:space="preserve">Програма розвитку фізичної культури і спорту в Рівненській області на  2014-2016 роки, в тому числі
</t>
  </si>
  <si>
    <t xml:space="preserve">Програма розвитку фізичної культури і спорту в Рівненській області на  2014-2016 роки                                        
</t>
  </si>
  <si>
    <t xml:space="preserve">Інші заходи, пов'язані з економічною діяльністю </t>
  </si>
  <si>
    <t>29</t>
  </si>
  <si>
    <t>Державний архів Рівненської області</t>
  </si>
  <si>
    <t>250344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</si>
  <si>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</si>
  <si>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</si>
  <si>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відпочинку та оздоровлення дітей на 2014-2017 роки</t>
  </si>
  <si>
    <t xml:space="preserve">   Перший заступник голови обласної ради                                                                                                                                                       </t>
  </si>
  <si>
    <t>О.Ю.Данильчук</t>
  </si>
  <si>
    <t>Програма розвитку архівної справи в Рівненській області на 2012-2016 роки</t>
  </si>
  <si>
    <t>Обласна програма створення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2011-2015 роки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</si>
  <si>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</si>
  <si>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видатки (грошова винагорода спортсменам області)</t>
  </si>
  <si>
    <t>від 04.12. 2014 року   № 1346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</si>
</sst>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4"/>
      <name val="Times New Roman"/>
      <family val="1"/>
    </font>
    <font>
      <sz val="12"/>
      <color indexed="14"/>
      <name val="Times New Roman Cyr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 Cyr"/>
      <family val="0"/>
    </font>
    <font>
      <b/>
      <sz val="12"/>
      <color indexed="8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 applyProtection="1">
      <alignment vertical="top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top" wrapText="1"/>
    </xf>
    <xf numFmtId="3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49" fontId="12" fillId="0" borderId="10" xfId="0" applyNumberFormat="1" applyFont="1" applyBorder="1" applyAlignment="1" applyProtection="1">
      <alignment horizontal="center" vertical="top" wrapText="1"/>
      <protection locked="0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zoomScaleNormal="75" zoomScaleSheetLayoutView="75" workbookViewId="0" topLeftCell="D1">
      <selection activeCell="E7" sqref="E7:F7"/>
    </sheetView>
  </sheetViews>
  <sheetFormatPr defaultColWidth="9.00390625" defaultRowHeight="12.75"/>
  <cols>
    <col min="1" max="1" width="22.00390625" style="2" customWidth="1"/>
    <col min="2" max="2" width="43.875" style="2" customWidth="1"/>
    <col min="3" max="3" width="91.75390625" style="2" customWidth="1"/>
    <col min="4" max="4" width="17.00390625" style="2" customWidth="1"/>
    <col min="5" max="5" width="54.75390625" style="2" customWidth="1"/>
    <col min="6" max="6" width="13.625" style="2" customWidth="1"/>
    <col min="7" max="7" width="15.25390625" style="2" customWidth="1"/>
    <col min="8" max="8" width="18.625" style="2" customWidth="1"/>
    <col min="9" max="16384" width="9.125" style="2" customWidth="1"/>
  </cols>
  <sheetData>
    <row r="1" spans="2:5" ht="45" customHeight="1">
      <c r="B1" s="3"/>
      <c r="C1" s="49"/>
      <c r="D1" s="49"/>
      <c r="E1" s="38" t="s">
        <v>15</v>
      </c>
    </row>
    <row r="2" spans="5:6" ht="15.75">
      <c r="E2" s="37"/>
      <c r="F2" s="38" t="s">
        <v>7</v>
      </c>
    </row>
    <row r="3" spans="5:6" ht="18" customHeight="1">
      <c r="E3" s="37"/>
      <c r="F3" s="38" t="s">
        <v>48</v>
      </c>
    </row>
    <row r="4" ht="18" customHeight="1">
      <c r="F4" s="1"/>
    </row>
    <row r="5" spans="1:7" ht="22.5">
      <c r="A5" s="9"/>
      <c r="B5" s="51" t="s">
        <v>30</v>
      </c>
      <c r="C5" s="51"/>
      <c r="D5" s="51"/>
      <c r="E5" s="51"/>
      <c r="F5" s="51"/>
      <c r="G5" s="51"/>
    </row>
    <row r="6" ht="15">
      <c r="G6" s="1" t="s">
        <v>9</v>
      </c>
    </row>
    <row r="7" spans="1:7" ht="78.75">
      <c r="A7" s="34" t="s">
        <v>11</v>
      </c>
      <c r="B7" s="34" t="s">
        <v>13</v>
      </c>
      <c r="C7" s="50" t="s">
        <v>1</v>
      </c>
      <c r="D7" s="50"/>
      <c r="E7" s="50" t="s">
        <v>5</v>
      </c>
      <c r="F7" s="50"/>
      <c r="G7" s="48" t="s">
        <v>6</v>
      </c>
    </row>
    <row r="8" spans="1:7" ht="93" customHeight="1">
      <c r="A8" s="34" t="s">
        <v>12</v>
      </c>
      <c r="B8" s="34" t="s">
        <v>14</v>
      </c>
      <c r="C8" s="35" t="s">
        <v>2</v>
      </c>
      <c r="D8" s="35" t="s">
        <v>3</v>
      </c>
      <c r="E8" s="35" t="s">
        <v>2</v>
      </c>
      <c r="F8" s="35" t="s">
        <v>3</v>
      </c>
      <c r="G8" s="35" t="s">
        <v>3</v>
      </c>
    </row>
    <row r="9" spans="1:8" s="10" customFormat="1" ht="39" customHeight="1">
      <c r="A9" s="13" t="s">
        <v>16</v>
      </c>
      <c r="B9" s="14" t="s">
        <v>31</v>
      </c>
      <c r="C9" s="15" t="s">
        <v>0</v>
      </c>
      <c r="D9" s="20">
        <f>D11+D10</f>
        <v>0</v>
      </c>
      <c r="E9" s="15" t="s">
        <v>0</v>
      </c>
      <c r="F9" s="20">
        <f>F11+F10</f>
        <v>0</v>
      </c>
      <c r="G9" s="20">
        <f>D9+F9</f>
        <v>0</v>
      </c>
      <c r="H9" s="27"/>
    </row>
    <row r="10" spans="1:8" s="10" customFormat="1" ht="113.25" customHeight="1">
      <c r="A10" s="44" t="s">
        <v>39</v>
      </c>
      <c r="B10" s="45" t="s">
        <v>40</v>
      </c>
      <c r="C10" s="45" t="s">
        <v>41</v>
      </c>
      <c r="D10" s="21">
        <v>-8006</v>
      </c>
      <c r="E10" s="19"/>
      <c r="F10" s="21"/>
      <c r="G10" s="23">
        <f aca="true" t="shared" si="0" ref="G10:G22">D10+F10</f>
        <v>-8006</v>
      </c>
      <c r="H10" s="27"/>
    </row>
    <row r="11" spans="1:8" s="10" customFormat="1" ht="55.5" customHeight="1">
      <c r="A11" s="32"/>
      <c r="B11" s="33"/>
      <c r="C11" s="19" t="s">
        <v>33</v>
      </c>
      <c r="D11" s="21">
        <f>D12+D13+D14</f>
        <v>8006</v>
      </c>
      <c r="E11" s="19"/>
      <c r="F11" s="21">
        <f>F14+F12+F13</f>
        <v>0</v>
      </c>
      <c r="G11" s="23">
        <f>G12+G13+G14</f>
        <v>8006</v>
      </c>
      <c r="H11" s="27"/>
    </row>
    <row r="12" spans="1:8" s="43" customFormat="1" ht="57" customHeight="1">
      <c r="A12" s="19" t="s">
        <v>26</v>
      </c>
      <c r="B12" s="16" t="s">
        <v>27</v>
      </c>
      <c r="C12" s="46" t="s">
        <v>34</v>
      </c>
      <c r="D12" s="17">
        <v>-36540</v>
      </c>
      <c r="E12" s="46"/>
      <c r="F12" s="17"/>
      <c r="G12" s="23">
        <f t="shared" si="0"/>
        <v>-36540</v>
      </c>
      <c r="H12" s="42"/>
    </row>
    <row r="13" spans="1:8" s="43" customFormat="1" ht="57" customHeight="1">
      <c r="A13" s="19" t="s">
        <v>28</v>
      </c>
      <c r="B13" s="16" t="s">
        <v>29</v>
      </c>
      <c r="C13" s="46" t="s">
        <v>34</v>
      </c>
      <c r="D13" s="17">
        <v>-63578</v>
      </c>
      <c r="E13" s="16"/>
      <c r="F13" s="17"/>
      <c r="G13" s="23">
        <f t="shared" si="0"/>
        <v>-63578</v>
      </c>
      <c r="H13" s="42"/>
    </row>
    <row r="14" spans="1:8" s="43" customFormat="1" ht="41.25" customHeight="1">
      <c r="A14" s="19" t="s">
        <v>25</v>
      </c>
      <c r="B14" s="16" t="s">
        <v>47</v>
      </c>
      <c r="C14" s="46" t="s">
        <v>34</v>
      </c>
      <c r="D14" s="17">
        <f>100118+8006</f>
        <v>108124</v>
      </c>
      <c r="E14" s="16"/>
      <c r="F14" s="17"/>
      <c r="G14" s="23">
        <f t="shared" si="0"/>
        <v>108124</v>
      </c>
      <c r="H14" s="42"/>
    </row>
    <row r="15" spans="1:8" s="11" customFormat="1" ht="0.75" customHeight="1" hidden="1">
      <c r="A15" s="31" t="s">
        <v>20</v>
      </c>
      <c r="B15" s="29" t="s">
        <v>19</v>
      </c>
      <c r="C15" s="15" t="s">
        <v>0</v>
      </c>
      <c r="D15" s="20">
        <f>D16</f>
        <v>0</v>
      </c>
      <c r="E15" s="15" t="s">
        <v>0</v>
      </c>
      <c r="F15" s="20">
        <f>F16</f>
        <v>0</v>
      </c>
      <c r="G15" s="20">
        <f t="shared" si="0"/>
        <v>0</v>
      </c>
      <c r="H15" s="27"/>
    </row>
    <row r="16" spans="1:8" s="11" customFormat="1" ht="117.75" customHeight="1" hidden="1">
      <c r="A16" s="30" t="s">
        <v>21</v>
      </c>
      <c r="B16" s="28" t="s">
        <v>22</v>
      </c>
      <c r="C16" s="28"/>
      <c r="D16" s="21"/>
      <c r="E16" s="28" t="s">
        <v>23</v>
      </c>
      <c r="F16" s="21"/>
      <c r="G16" s="23">
        <f t="shared" si="0"/>
        <v>0</v>
      </c>
      <c r="H16" s="27"/>
    </row>
    <row r="17" spans="1:8" s="10" customFormat="1" ht="41.25" customHeight="1">
      <c r="A17" s="13" t="s">
        <v>36</v>
      </c>
      <c r="B17" s="14" t="s">
        <v>37</v>
      </c>
      <c r="C17" s="15" t="s">
        <v>0</v>
      </c>
      <c r="D17" s="20">
        <f>D18</f>
        <v>290000</v>
      </c>
      <c r="E17" s="15" t="s">
        <v>0</v>
      </c>
      <c r="F17" s="20">
        <f>F18</f>
        <v>0</v>
      </c>
      <c r="G17" s="20">
        <f>D17+F17</f>
        <v>290000</v>
      </c>
      <c r="H17" s="27"/>
    </row>
    <row r="18" spans="1:8" s="10" customFormat="1" ht="76.5" customHeight="1">
      <c r="A18" s="19" t="s">
        <v>38</v>
      </c>
      <c r="B18" s="16" t="s">
        <v>46</v>
      </c>
      <c r="C18" s="16" t="s">
        <v>44</v>
      </c>
      <c r="D18" s="17">
        <v>290000</v>
      </c>
      <c r="E18" s="16"/>
      <c r="F18" s="17"/>
      <c r="G18" s="23">
        <f t="shared" si="0"/>
        <v>290000</v>
      </c>
      <c r="H18" s="27"/>
    </row>
    <row r="19" spans="1:8" s="10" customFormat="1" ht="41.25" customHeight="1">
      <c r="A19" s="13" t="s">
        <v>18</v>
      </c>
      <c r="B19" s="14" t="s">
        <v>32</v>
      </c>
      <c r="C19" s="15" t="s">
        <v>0</v>
      </c>
      <c r="D19" s="20">
        <f>D20</f>
        <v>0</v>
      </c>
      <c r="E19" s="15" t="s">
        <v>0</v>
      </c>
      <c r="F19" s="20">
        <f>F20</f>
        <v>80000</v>
      </c>
      <c r="G19" s="20">
        <f t="shared" si="0"/>
        <v>80000</v>
      </c>
      <c r="H19" s="27"/>
    </row>
    <row r="20" spans="1:8" s="10" customFormat="1" ht="55.5" customHeight="1">
      <c r="A20" s="19">
        <v>250911</v>
      </c>
      <c r="B20" s="16" t="s">
        <v>8</v>
      </c>
      <c r="C20" s="16"/>
      <c r="D20" s="17"/>
      <c r="E20" s="16" t="s">
        <v>10</v>
      </c>
      <c r="F20" s="17">
        <v>80000</v>
      </c>
      <c r="G20" s="23">
        <f t="shared" si="0"/>
        <v>80000</v>
      </c>
      <c r="H20" s="27"/>
    </row>
    <row r="21" spans="1:8" s="10" customFormat="1" ht="78" customHeight="1">
      <c r="A21" s="13" t="s">
        <v>17</v>
      </c>
      <c r="B21" s="14" t="s">
        <v>4</v>
      </c>
      <c r="C21" s="15" t="s">
        <v>0</v>
      </c>
      <c r="D21" s="20">
        <f>SUM(D22)</f>
        <v>31800</v>
      </c>
      <c r="E21" s="15" t="s">
        <v>0</v>
      </c>
      <c r="F21" s="20">
        <f>SUM(F22)</f>
        <v>0</v>
      </c>
      <c r="G21" s="20">
        <f t="shared" si="0"/>
        <v>31800</v>
      </c>
      <c r="H21" s="27"/>
    </row>
    <row r="22" spans="1:8" s="10" customFormat="1" ht="63.75" customHeight="1">
      <c r="A22" s="41" t="s">
        <v>24</v>
      </c>
      <c r="B22" s="28" t="s">
        <v>35</v>
      </c>
      <c r="C22" s="16" t="s">
        <v>45</v>
      </c>
      <c r="D22" s="21">
        <v>31800</v>
      </c>
      <c r="E22" s="16"/>
      <c r="F22" s="17"/>
      <c r="G22" s="23">
        <f t="shared" si="0"/>
        <v>31800</v>
      </c>
      <c r="H22" s="27"/>
    </row>
    <row r="23" spans="1:8" s="10" customFormat="1" ht="30.75" customHeight="1">
      <c r="A23" s="12"/>
      <c r="B23" s="36" t="s">
        <v>0</v>
      </c>
      <c r="C23" s="18"/>
      <c r="D23" s="22">
        <f>D9+D19+D21+D17</f>
        <v>321800</v>
      </c>
      <c r="E23" s="22"/>
      <c r="F23" s="22">
        <f>F9+F19+F21+F17</f>
        <v>80000</v>
      </c>
      <c r="G23" s="22">
        <f>G9+G19+G21+G17</f>
        <v>401800</v>
      </c>
      <c r="H23" s="27">
        <f>D23+F23</f>
        <v>401800</v>
      </c>
    </row>
    <row r="24" spans="1:8" s="10" customFormat="1" ht="30.75" customHeight="1">
      <c r="A24" s="24"/>
      <c r="B24" s="39"/>
      <c r="C24" s="25"/>
      <c r="D24" s="26"/>
      <c r="E24" s="26"/>
      <c r="F24" s="26"/>
      <c r="G24" s="26"/>
      <c r="H24" s="27"/>
    </row>
    <row r="25" spans="1:7" ht="15.75">
      <c r="A25" s="8"/>
      <c r="B25" s="3"/>
      <c r="C25" s="6"/>
      <c r="D25" s="7"/>
      <c r="E25" s="3"/>
      <c r="F25" s="3"/>
      <c r="G25" s="3"/>
    </row>
    <row r="26" spans="2:5" ht="18.75">
      <c r="B26" s="40" t="s">
        <v>42</v>
      </c>
      <c r="D26" s="37"/>
      <c r="E26" s="47" t="s">
        <v>43</v>
      </c>
    </row>
    <row r="32" spans="1:4" ht="30.75" customHeight="1">
      <c r="A32" s="3"/>
      <c r="B32" s="4"/>
      <c r="C32" s="4"/>
      <c r="D32" s="5"/>
    </row>
  </sheetData>
  <sheetProtection/>
  <mergeCells count="4">
    <mergeCell ref="C1:D1"/>
    <mergeCell ref="E7:F7"/>
    <mergeCell ref="C7:D7"/>
    <mergeCell ref="B5:G5"/>
  </mergeCells>
  <printOptions/>
  <pageMargins left="0.5118110236220472" right="0.2362204724409449" top="0.31496062992125984" bottom="0.2755905511811024" header="0.2755905511811024" footer="0.07874015748031496"/>
  <pageSetup horizontalDpi="600" verticalDpi="600" orientation="landscape" paperSize="9" scale="55" r:id="rId1"/>
  <headerFooter differentFirst="1" alignWithMargins="0">
    <oddHeader>&amp;C
</oddHeader>
    <oddFooter>&amp;C&amp;P</oddFooter>
  </headerFooter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2014-12-05T07:10:34Z</cp:lastPrinted>
  <dcterms:created xsi:type="dcterms:W3CDTF">2006-12-24T13:19:10Z</dcterms:created>
  <dcterms:modified xsi:type="dcterms:W3CDTF">2014-12-05T14:37:23Z</dcterms:modified>
  <cp:category/>
  <cp:version/>
  <cp:contentType/>
  <cp:contentStatus/>
</cp:coreProperties>
</file>