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490" windowHeight="7755"/>
  </bookViews>
  <sheets>
    <sheet name="Лист1" sheetId="1" r:id="rId1"/>
    <sheet name="Лист2" sheetId="2" r:id="rId2"/>
    <sheet name="Лист3" sheetId="3" r:id="rId3"/>
  </sheets>
  <definedNames>
    <definedName name="_xlnm.Print_Titles" localSheetId="0">Лист1!$4:$5</definedName>
  </definedNames>
  <calcPr calcId="125725"/>
</workbook>
</file>

<file path=xl/calcChain.xml><?xml version="1.0" encoding="utf-8"?>
<calcChain xmlns="http://schemas.openxmlformats.org/spreadsheetml/2006/main">
  <c r="E215" i="1"/>
  <c r="F215"/>
  <c r="D215"/>
  <c r="D33"/>
  <c r="E33"/>
  <c r="F33"/>
  <c r="D8"/>
  <c r="E571"/>
  <c r="E502" l="1"/>
  <c r="F502"/>
  <c r="D502"/>
  <c r="D508"/>
  <c r="E508"/>
  <c r="F508"/>
  <c r="F571"/>
  <c r="E702"/>
  <c r="F702"/>
  <c r="D702"/>
  <c r="E699"/>
  <c r="F699"/>
  <c r="D699"/>
  <c r="E694"/>
  <c r="F694"/>
  <c r="D694"/>
  <c r="E692"/>
  <c r="F692"/>
  <c r="D692"/>
  <c r="E690"/>
  <c r="F690"/>
  <c r="D690"/>
  <c r="E688"/>
  <c r="F688"/>
  <c r="D688"/>
  <c r="E670"/>
  <c r="F670"/>
  <c r="D670"/>
  <c r="E665"/>
  <c r="F665"/>
  <c r="D665"/>
  <c r="E659"/>
  <c r="F659"/>
  <c r="D659"/>
  <c r="E651"/>
  <c r="F651"/>
  <c r="D651"/>
  <c r="E631"/>
  <c r="F631"/>
  <c r="D631"/>
  <c r="E615"/>
  <c r="F615"/>
  <c r="D615"/>
  <c r="D571"/>
  <c r="E560"/>
  <c r="F560"/>
  <c r="D560"/>
  <c r="E541"/>
  <c r="F541"/>
  <c r="D541"/>
  <c r="E529"/>
  <c r="F529"/>
  <c r="D529"/>
  <c r="E522"/>
  <c r="F522"/>
  <c r="D522"/>
  <c r="E510"/>
  <c r="F510"/>
  <c r="D510"/>
  <c r="E497"/>
  <c r="F497"/>
  <c r="D497"/>
  <c r="E495"/>
  <c r="F495"/>
  <c r="D495"/>
  <c r="E485"/>
  <c r="F485"/>
  <c r="D485"/>
  <c r="E479"/>
  <c r="F479"/>
  <c r="D479"/>
  <c r="E460"/>
  <c r="F460"/>
  <c r="D460"/>
  <c r="E451"/>
  <c r="F451"/>
  <c r="D451"/>
  <c r="E449"/>
  <c r="F449"/>
  <c r="D449"/>
  <c r="E433"/>
  <c r="F433"/>
  <c r="D433"/>
  <c r="E424"/>
  <c r="F424"/>
  <c r="D424"/>
  <c r="E409"/>
  <c r="F409"/>
  <c r="D409"/>
  <c r="F407"/>
  <c r="D407"/>
  <c r="E402"/>
  <c r="F402"/>
  <c r="D402"/>
  <c r="E400"/>
  <c r="F400"/>
  <c r="D400"/>
  <c r="E394"/>
  <c r="F394"/>
  <c r="D394"/>
  <c r="E382"/>
  <c r="F382"/>
  <c r="D382"/>
  <c r="E364"/>
  <c r="F364"/>
  <c r="D364"/>
  <c r="E286"/>
  <c r="F286"/>
  <c r="D286"/>
  <c r="E80"/>
  <c r="F80"/>
  <c r="E275"/>
  <c r="F275"/>
  <c r="D275"/>
  <c r="E270"/>
  <c r="F270"/>
  <c r="D270"/>
  <c r="E264"/>
  <c r="F264"/>
  <c r="D264"/>
  <c r="E260"/>
  <c r="F260"/>
  <c r="D260"/>
  <c r="E230"/>
  <c r="F230"/>
  <c r="D230"/>
  <c r="E222"/>
  <c r="F222"/>
  <c r="D222"/>
  <c r="E198"/>
  <c r="F198"/>
  <c r="D198"/>
  <c r="E186"/>
  <c r="F186"/>
  <c r="D186"/>
  <c r="E157"/>
  <c r="F157"/>
  <c r="D157"/>
  <c r="E132"/>
  <c r="F132"/>
  <c r="D132"/>
  <c r="E124"/>
  <c r="F124"/>
  <c r="D124"/>
  <c r="E121"/>
  <c r="F121"/>
  <c r="D121"/>
  <c r="E117"/>
  <c r="F117"/>
  <c r="D117"/>
  <c r="D80"/>
  <c r="D79" s="1"/>
  <c r="E8"/>
  <c r="F8"/>
  <c r="E68"/>
  <c r="F68"/>
  <c r="D68"/>
  <c r="E66"/>
  <c r="F66"/>
  <c r="D66"/>
  <c r="E64"/>
  <c r="F64"/>
  <c r="D64"/>
  <c r="E61"/>
  <c r="F61"/>
  <c r="D61"/>
  <c r="E41"/>
  <c r="F41"/>
  <c r="D41"/>
  <c r="D7" s="1"/>
  <c r="F79" l="1"/>
  <c r="D285"/>
  <c r="E570"/>
  <c r="E79"/>
  <c r="F570"/>
  <c r="F285"/>
  <c r="E285"/>
  <c r="D570"/>
  <c r="D6" s="1"/>
  <c r="E7"/>
  <c r="F7"/>
  <c r="E6" l="1"/>
  <c r="F6"/>
</calcChain>
</file>

<file path=xl/sharedStrings.xml><?xml version="1.0" encoding="utf-8"?>
<sst xmlns="http://schemas.openxmlformats.org/spreadsheetml/2006/main" count="1656" uniqueCount="1424">
  <si>
    <t>№</t>
  </si>
  <si>
    <t>усього</t>
  </si>
  <si>
    <t>залишок на 01.01.2021</t>
  </si>
  <si>
    <t>Усього</t>
  </si>
  <si>
    <t>Вараський район</t>
  </si>
  <si>
    <t>Вараська територіальна громада</t>
  </si>
  <si>
    <t>Реконструкція теплової мережі від теплової камери ТК-1-4 до житлових будинків № 7-А, № 7-Б та № 25/2 по майдану Будівельників у м. Вараш</t>
  </si>
  <si>
    <t>Реконструкція водопровідної мережі від ВК-184 до ВК-35 у мікрорайоні «Перемоги» у м. Вараш</t>
  </si>
  <si>
    <t>2020 – 2022</t>
  </si>
  <si>
    <t>Капітальний ремонт каналізаційного колектора (від КК-17 до КК-19) у м. Вараш</t>
  </si>
  <si>
    <t>Капітальний ремонт напірного каналізаційного колектора (від КК-1 до кута № 7-А) у м. Вараш</t>
  </si>
  <si>
    <t>Реконструкція внутрішньої мережі електрифікації гуртожитку у мікрорайоні «Вараш» 44 у м. Вараш</t>
  </si>
  <si>
    <t>Реконструкція внутрішньої мережі електрифікації гуртожитку у мікрорайоні «Вараш» 42 у м. Вараш</t>
  </si>
  <si>
    <t>Реконструкція внутрішньої мережі електрифікації гуртожитку у мікрорайоні «Вараш» 40 у м. Вараш</t>
  </si>
  <si>
    <t>Реконструкція внутрішньої мережі електрифікації гуртожитку у мікрорайоні «Будівельників» 1 у м. Вараш</t>
  </si>
  <si>
    <t>Реконструкція внутрішньої мережі електрифікації гуртожитку у мікрорайоні «Будівельників» 2 у м. Вараш</t>
  </si>
  <si>
    <t>Реконструкція внутрішньої мережі електрифікації гуртожитку у мікрорайоні «Будівельників» 3 у м. Вараш</t>
  </si>
  <si>
    <t>Капітальний ремонт гуртожитку (утеплення фасадів) у мікрорайоні «Будівельників» 3 у м. Вараш</t>
  </si>
  <si>
    <t>Капітальний ремонт покрівлі Будинку культури по вул. Соборній, 9-А у с. Заболоття</t>
  </si>
  <si>
    <t>Реконструкція об’єктів інфраструктури парку (громадського туалету з благоустроєм території) у м. Вараші</t>
  </si>
  <si>
    <t>Капітальний ремонт будівлі загальноосвітньої школи І - ІІІ ступенів (утеплення фасаду, ганків, сходів) по вул. Соборній, 8-А у с. Заболоття</t>
  </si>
  <si>
    <t>Капітальний ремонт спортивної зали Вараської загальноосвітньої школи І - ІІІ ступенів № 2 у мікрорайоні «Будівельників» 56 у м. Вараш</t>
  </si>
  <si>
    <t>Добудова приміщення (у т. ч. облаштування внутрішніх вбиралень) Старорафалівської загальноосвітньої школи І - ІІІ ступенів у с. Стара Рафалівка</t>
  </si>
  <si>
    <t>Володимирецька територіальна громада</t>
  </si>
  <si>
    <t>Реконструкція приймального відділення лікувального корпусу комунального некомерційного підприємства «Володимирецька центральна районна лікарня» по вул. Грушевського, 39 у смт Володимирець</t>
  </si>
  <si>
    <t>2020 - 2021</t>
  </si>
  <si>
    <t>Капітальний ремонт протирадіаційного укриття № 64263 у Володимирецькому навчально-виховному комплексі «Загальноосвітня школа І-ІІІ ступенів – дошкільний навчальний заклад» по вул. Горького, 2 у смт Володимирець</t>
  </si>
  <si>
    <t>Капітальний ремонт протирадіаційного укриття № 64371 у Володимирецькому районному колегіумі по вул. Миру, 4 у смт Володимирець</t>
  </si>
  <si>
    <t>Капітальний ремонт покрівлі Довговільського навчально-виховного комплексу «Загальноосвітня школа І - ІІІ ступенів – дошкільний навчальний заклад» по вул. Шевченка, 19-В у с. Довговоля</t>
  </si>
  <si>
    <t>2019 - 2021</t>
  </si>
  <si>
    <t>Реконструкція (модернізація) Зеленівської загальноосвітньої школи І - ІІ ступенів (влаштування внутрішніх санвузлів) по вул. Шкільній, 2 у с. Зелене</t>
  </si>
  <si>
    <t>Добудова приміщення (у т. ч. облаштування внутрішніх вбиралень) Воронківського навчально-виховного комплексу «Загальноосвітня школа І - ІІ ступенів – дошкільний навчальний заклад» у с. Воронки</t>
  </si>
  <si>
    <t>Реконструкція (модернізація) Половлівського навчально-виховного комплексу «Загальноосвітня школа І - ІІ ступенів – дошкільний навчальний заклад» по вул. Лесі Українки, 29-Б у с. Половлі (влаштування внутрішніх санвузлів)</t>
  </si>
  <si>
    <t>Зарічненська територіальна громада</t>
  </si>
  <si>
    <t>Реконструкція частини другого поверху поліклініки під лікарську амбулаторію загальної практики - сімейної медицини у смт Зарічне</t>
  </si>
  <si>
    <t>2014 – 2021</t>
  </si>
  <si>
    <r>
      <t xml:space="preserve">Реконструкція приміщення Вичівської </t>
    </r>
    <r>
      <rPr>
        <sz val="12"/>
        <color theme="1"/>
        <rFont val="Times New Roman"/>
        <family val="1"/>
        <charset val="204"/>
      </rPr>
      <t>лікарської амбулаторії загальної практики - сімейної медицини</t>
    </r>
    <r>
      <rPr>
        <sz val="12"/>
        <color rgb="FF000000"/>
        <rFont val="Times New Roman"/>
        <family val="1"/>
        <charset val="204"/>
      </rPr>
      <t xml:space="preserve"> по вул. Центральній у с. Вичівка</t>
    </r>
  </si>
  <si>
    <t>2017 – 2021</t>
  </si>
  <si>
    <r>
      <t xml:space="preserve">Реконструкція приміщення Борівської </t>
    </r>
    <r>
      <rPr>
        <sz val="12"/>
        <color theme="1"/>
        <rFont val="Times New Roman"/>
        <family val="1"/>
        <charset val="204"/>
      </rPr>
      <t>лікарської амбулаторії загальної практики - сімейної медицини</t>
    </r>
    <r>
      <rPr>
        <sz val="12"/>
        <color rgb="FF000000"/>
        <rFont val="Times New Roman"/>
        <family val="1"/>
        <charset val="204"/>
      </rPr>
      <t xml:space="preserve"> по вул. Мостовій, 3 у с. Борове</t>
    </r>
  </si>
  <si>
    <t>2018 – 2021</t>
  </si>
  <si>
    <r>
      <t xml:space="preserve">Реконструкція приміщення Дібрівської </t>
    </r>
    <r>
      <rPr>
        <sz val="12"/>
        <color theme="1"/>
        <rFont val="Times New Roman"/>
        <family val="1"/>
        <charset val="204"/>
      </rPr>
      <t>лікарської амбулаторії загальної практики - сімейної медицини</t>
    </r>
    <r>
      <rPr>
        <sz val="12"/>
        <color rgb="FF000000"/>
        <rFont val="Times New Roman"/>
        <family val="1"/>
        <charset val="204"/>
      </rPr>
      <t xml:space="preserve"> по вул. Центральній, 60 у с. Дібрівськ</t>
    </r>
  </si>
  <si>
    <t>Реконструкція актової зали під школу початкових класів на 150 учнівських місць по вул. Центральній, 68 у с. Дібрівськ</t>
  </si>
  <si>
    <t>2016 – 2021</t>
  </si>
  <si>
    <t>Реконструкція приміщення Новорічицької загальноосвітньої школи І - ІІІ ступенів по вул. Центральній, 16-А у с. Новорічиця</t>
  </si>
  <si>
    <t>Будівництво спортивної зали Кухітсько-Вільської загальноосвітньої школи І - ІІІ ступенів по вул. Шкільній, 2-А у с. Кухітська Воля</t>
  </si>
  <si>
    <t>Будівництво спортивного ядра Зарічненського навчально-виховного комплексу «Загальноосвітня школа І ступеня – гімназія» по вул. Харківця у смт Зарічне</t>
  </si>
  <si>
    <t>Реконструкція загальноосвітньої школи І - ІІ ступенів по вул. Центральній, 78 у с. Вовчиці</t>
  </si>
  <si>
    <t>2015 – 2021</t>
  </si>
  <si>
    <t>2019 – 2021</t>
  </si>
  <si>
    <t>Капітальний ремонт дорожнього покриття вулиці Центральної у с. Новорічиця</t>
  </si>
  <si>
    <t>Капітальний ремонт дорожнього покриття вулиці Вишнивці у с. Кухітська Воля</t>
  </si>
  <si>
    <r>
      <t xml:space="preserve">Добудова приміщення (у т. ч. облаштування внутрішніх вбиралень) Млинківської </t>
    </r>
    <r>
      <rPr>
        <sz val="12"/>
        <color rgb="FF000000"/>
        <rFont val="Times New Roman"/>
        <family val="1"/>
        <charset val="204"/>
      </rPr>
      <t>загальноосвітньої школи І - ІІІ</t>
    </r>
    <r>
      <rPr>
        <sz val="12"/>
        <color theme="1"/>
        <rFont val="Times New Roman"/>
        <family val="1"/>
        <charset val="204"/>
      </rPr>
      <t xml:space="preserve"> ступенів у с. Млинок</t>
    </r>
  </si>
  <si>
    <r>
      <t xml:space="preserve">Реконструкція приміщення Новорічицької </t>
    </r>
    <r>
      <rPr>
        <sz val="12"/>
        <color rgb="FF000000"/>
        <rFont val="Times New Roman"/>
        <family val="1"/>
        <charset val="204"/>
      </rPr>
      <t>загальноосвітньої школи І - ІІІ</t>
    </r>
    <r>
      <rPr>
        <sz val="12"/>
        <color theme="1"/>
        <rFont val="Times New Roman"/>
        <family val="1"/>
        <charset val="204"/>
      </rPr>
      <t xml:space="preserve"> по вул. Центральній, 16-А у с. Новорічиця</t>
    </r>
  </si>
  <si>
    <r>
      <t xml:space="preserve">Добудова приміщення (у т. ч. облаштування внутрішніх вбиралень) Острівської </t>
    </r>
    <r>
      <rPr>
        <sz val="12"/>
        <color rgb="FF000000"/>
        <rFont val="Times New Roman"/>
        <family val="1"/>
        <charset val="204"/>
      </rPr>
      <t>загальноосвітньої школи</t>
    </r>
    <r>
      <rPr>
        <sz val="12"/>
        <color theme="1"/>
        <rFont val="Times New Roman"/>
        <family val="1"/>
        <charset val="204"/>
      </rPr>
      <t xml:space="preserve"> І - ІІ ступенів у с. Острівськ</t>
    </r>
  </si>
  <si>
    <r>
      <t xml:space="preserve">Добудова приміщення (у т. ч. облаштування внутрішніх вбиралень) Привітівської </t>
    </r>
    <r>
      <rPr>
        <sz val="12"/>
        <color rgb="FF000000"/>
        <rFont val="Times New Roman"/>
        <family val="1"/>
        <charset val="204"/>
      </rPr>
      <t>загальноосвітньої школи</t>
    </r>
    <r>
      <rPr>
        <sz val="12"/>
        <color theme="1"/>
        <rFont val="Times New Roman"/>
        <family val="1"/>
        <charset val="204"/>
      </rPr>
      <t xml:space="preserve"> І - ІІ ступенів у с. Привітівка</t>
    </r>
  </si>
  <si>
    <t>Каноницька територіальна громада</t>
  </si>
  <si>
    <t>Реконструкція дитячого садка під блок початкових класів по вул. Новій, 33 у с. Кідри</t>
  </si>
  <si>
    <t>Антонівська територіальна громада</t>
  </si>
  <si>
    <t>Полицька територіальна громада</t>
  </si>
  <si>
    <t>Капітальний ремонт Балаховицького навчально-виховного комплексу «Загальноосвітня школа І - ІІ ступенів – дошкільний навчальний заклад» по вул. Єршова, 13 у с. Балаховичі</t>
  </si>
  <si>
    <t>Рафалівська територіальна громада</t>
  </si>
  <si>
    <t>2021 - 2022</t>
  </si>
  <si>
    <t>Створення природничо-пізнавального парку «Зачарований край» по пров. Миру у с. Великий Жолудськ</t>
  </si>
  <si>
    <t>Будівництво культурно-навчального комплексу (Будинок культури, бібліотека, музична школа) по вул. Б.Хмельницького, 2-А у смт Рафалівка</t>
  </si>
  <si>
    <t>2021 - 2023</t>
  </si>
  <si>
    <t>Проведення мережі вуличного освітлення вулиць Вишневої, Набережної, Молодіжної, Садової у с. Лозки, вулиць Залізничної, Нової, Поліської, Тихої, Церковної у с. Великий Жолудськ</t>
  </si>
  <si>
    <t>Капітальний ремонт Лозківської загальноосвітньої школи І - ІІ ступенів (утеплення фасаду) по вул. Вишневій, 80 у с. Лозки</t>
  </si>
  <si>
    <t>Будівництво тротуарів та пішохідних доріжок по вул. Залізничній у смт Рафалівка</t>
  </si>
  <si>
    <t>Будівництво водопроводу по вул. Гайдара у смт Рафалівка</t>
  </si>
  <si>
    <t>Капітальний ремонт водопроводу по вулицях Горького та Гагаріна у смт Рафалівка</t>
  </si>
  <si>
    <t>Придбання контейнерів (15 комплектів) для роздільного збирання твердих побутових відходів для потреб населених пунктах Рафалівської територіальної громади</t>
  </si>
  <si>
    <t>Придбання шкільного автобуса для довезення дітей із сіл Великий Жолудськ, Лозки до опорного навчального закладу у смт Рафалівка</t>
  </si>
  <si>
    <t>Дубенський район</t>
  </si>
  <si>
    <t>Дубенська територіальна громада</t>
  </si>
  <si>
    <t>Будівництво дошкільного навчального закладу у районі військового містечка по вул. Семидубській, 32-Б у м. Дубно</t>
  </si>
  <si>
    <t>2018 - 2021</t>
  </si>
  <si>
    <t>Реконструкція приймального відділення комунального некомерційного підприємства «Дубенська міська лікарня» по вул. Львівській, 73 у м. Дубно</t>
  </si>
  <si>
    <t>Реконструкція та розширення очисних споруд каналізації у м. Дубно</t>
  </si>
  <si>
    <t>2021 - 2024</t>
  </si>
  <si>
    <t>Реставрація пам’ятки архітектури місцевого значення – Будинку контрактів ХІХ століття із пристосуванням під розміщення Будинку дітей та молоді та адміністративно-офісні приміщення по вул. Свободи у м. Дубно</t>
  </si>
  <si>
    <t>2020 - 2022</t>
  </si>
  <si>
    <t>Капітальний ремонт дорожнього покриття вулиці М’ятинської у м. Дубно</t>
  </si>
  <si>
    <t>Капітальний ремонт тротуару із влаштуванням велодоріжки непарної сторони вулиці Львівської у м. Дубно</t>
  </si>
  <si>
    <t>Капітальний ремонт дорожнього покриття вулиці Авіаторів у м. Дубно</t>
  </si>
  <si>
    <t>Будівництво тенісного корту на території загальноосвітньої школи І - ІІІ ступенів № 6 по вул. Грушевського, 182 у м. Дубно</t>
  </si>
  <si>
    <t>Реконструкція західної трибуни та допоміжних приміщень стадіону «Спартак» по вул. Тараса Бульби, 26-А у м. Дубно</t>
  </si>
  <si>
    <t>Реконструкція каналізаційного колектора від вул. Грушевського до вул. Словацького у м. Дубно</t>
  </si>
  <si>
    <t xml:space="preserve">Реконструкція міського водозабору у м. Дубно </t>
  </si>
  <si>
    <t>Будівництво каналізаційних мереж по вулицях Шевченка та Пекарській у м. Дубно</t>
  </si>
  <si>
    <t>Реконструкція головної каналізаційної насосної станції по вул. Замковій, 36 у м. Дубно</t>
  </si>
  <si>
    <t>Реконструкція водопровідних мереж у м. Дубно</t>
  </si>
  <si>
    <t>Реконструкція теплових мереж та котельні по вул. Грушевського, 141 у м. Дубно</t>
  </si>
  <si>
    <t>Капітальний ремонт житлових будинків у м. Дубно</t>
  </si>
  <si>
    <t>Капітальний ремонт мереж зовнішнього освітлення вулиць у м. Дубно</t>
  </si>
  <si>
    <t>Реалізація проєкту «Доступність будівлі для осіб з інвалідністю та інших представників маломобільних груп населення» у комунальному некомерційному підприємстві «Стоматологічна поліклініка» по вул. Скаробова, 4 у м. Дубно</t>
  </si>
  <si>
    <t>Капітальний ремонт котельні комунального некомерційного підприємства «Дубенська міська лікарня» по вул. Львівській, 73 у м. Дубно</t>
  </si>
  <si>
    <t>Капітальний ремонт зовнішніх теплових мереж комунального некомерційного підприємства «Дубенська міська лікарня» по вул. Львівській, 73 у м. Дубно</t>
  </si>
  <si>
    <t>Придбання рентгенівського апарату для комунального некомерційного підприємства «Міська поліклініка» (вул. Михайла Грушевського, 105 у м. Дубно)</t>
  </si>
  <si>
    <t>Придбання апарату ультразвукової діагностики для комунального некомерційного підприємства «Міська поліклініка» (вул. Михайла Грушевського, 105 у м. Дубно)</t>
  </si>
  <si>
    <r>
      <t>Придбання гастроендоскопу</t>
    </r>
    <r>
      <rPr>
        <sz val="12"/>
        <color rgb="FF202122"/>
        <rFont val="Times New Roman"/>
        <family val="1"/>
        <charset val="204"/>
      </rPr>
      <t xml:space="preserve"> </t>
    </r>
    <r>
      <rPr>
        <sz val="12"/>
        <color theme="1"/>
        <rFont val="Times New Roman"/>
        <family val="1"/>
        <charset val="204"/>
      </rPr>
      <t>для комунального некомерційного підприємства «Міська поліклініка» (вул. Михайла Грушевського, 105 у м. Дубно)</t>
    </r>
  </si>
  <si>
    <r>
      <t>Придбання медичного обладнання кабінету окуліста</t>
    </r>
    <r>
      <rPr>
        <sz val="12"/>
        <color rgb="FF202122"/>
        <rFont val="Times New Roman"/>
        <family val="1"/>
        <charset val="204"/>
      </rPr>
      <t xml:space="preserve"> </t>
    </r>
    <r>
      <rPr>
        <sz val="12"/>
        <color theme="1"/>
        <rFont val="Times New Roman"/>
        <family val="1"/>
        <charset val="204"/>
      </rPr>
      <t>для комунального некомерційного підприємства «Міська поліклініка» (вул. Михайла Грушевського, 105 у м. Дубно)</t>
    </r>
  </si>
  <si>
    <t>Придбання медичного обладнання фізіотерапевтичного кабінету для комунального некомерційного підприємства «Міська поліклініка (вул. Михайла Грушевського, 105 у м. Дубно)</t>
  </si>
  <si>
    <t>Придбання електрокардіографа для комунального некомерційного підприємства «Міська поліклініка» (вул. Михайла Грушевського, 105 у м. Дубно)</t>
  </si>
  <si>
    <t>Поточний ремонт сходів комунального некомерційного підприємства «Міська поліклініка» по вул. Михайла Грушевського, 105 у м. Дубно</t>
  </si>
  <si>
    <t>Поточний ремонт реабілітаційного центру комунального некомерційного підприємства «Міська поліклініка» по вул. Михайла Грушевського, 105 у м. Дубно</t>
  </si>
  <si>
    <t>Придбання обладнання та меблів для реабілітаційного центру комунального некомерційного підприємства «Міська поліклініка» по вул. Михайла Грушевського, 105 у м. Дубно</t>
  </si>
  <si>
    <t>Поточний ремонт автомобільної стоянки комунального некомерційного підприємства «Міська поліклініка» по вул. Михайла Грушевського, 105 у м. Дубно</t>
  </si>
  <si>
    <t>Придбання апарату ультразвукової діагностики для комунального некомерційного підприємства «Пологовий будинок» (вул. Грушевського, 103, м. Дубно)</t>
  </si>
  <si>
    <t>Капітальний ремонт даху комунального некомерційного підприємства «Пологовий будинок» по вул. Грушевського, 103 у м. Дубно</t>
  </si>
  <si>
    <t>Поточний ремонт приміщення комунального некомерційного підприємства «Центр первинної медико-санітарної допомоги» по вул. Михайла Грушевського, 105 у м. Дубно</t>
  </si>
  <si>
    <t>Вербська територіальна громада</t>
  </si>
  <si>
    <t>Капітальний ремонт даху Вербської загальноосвітньої школи І - ІІІ ступенів по вул. Шкільній, 7 у с. Верба</t>
  </si>
  <si>
    <t>Варковицька територіальна громада</t>
  </si>
  <si>
    <t>Капітальний ремонт Варковицької гімназії (ремонт даху) по вул. Шкільній, 1 у с. Варковичі</t>
  </si>
  <si>
    <t>Бокіймівська територіальна громада</t>
  </si>
  <si>
    <t>Капітальний ремонт дорожнього покриття вулиці Млинівської у с. Бокійма</t>
  </si>
  <si>
    <t>Реконструкція дорожнього покриття вулиці А. Якимчука у с. Війниця</t>
  </si>
  <si>
    <t>Капітальний ремонт дорожнього покриття вулиці Незалежності у с. Вовничі</t>
  </si>
  <si>
    <t>Капітальний ремонт корпусу № 2 Смордвівської загальноосвітньої школи І - ІІІ ступенів (перепланування та внутрішнє оздоблення приміщень) по вул. Центральній, 2 у с. Смордва</t>
  </si>
  <si>
    <t>Капітальний ремонт глядацької зали Будинку культури по вул. Соборній, 3 у с. Хорупань</t>
  </si>
  <si>
    <t>Боремельська територіальна громада</t>
  </si>
  <si>
    <t>Реконструкція частини будівлі Боремельського навчально-виховного комплексу «Загальноосвітня школа І - ІІ ступенів – колегіум» під заклад дошкільної освіти (заміна покрівлі) по вул. Набережній, 27 у с. Боремель</t>
  </si>
  <si>
    <t>Капітальний ремонт будівлі закладу дошкільної освіти «Барвінок» (заміна даху) у с. Малеве</t>
  </si>
  <si>
    <t>Капітальний ремонт клубу (заміна даху) у с. Малеве</t>
  </si>
  <si>
    <t>Будівництво міні-футбольного поля зі штучним покриттям на території Боремельського навчально-виховного комплексу «Загальноосвітня школа І - ІІ ступенів – колегіум» по вул. Набережній, 27 у с. Боремель</t>
  </si>
  <si>
    <t>Капітальний ремонт дорожнього покриття проїжджої частини вулиці 40-річчя Перемоги</t>
  </si>
  <si>
    <t>у с. Боремель (коригування проєктно-кошторисної документації)</t>
  </si>
  <si>
    <t>Облаштування білощебеневого дорожнього покриття вулиць:</t>
  </si>
  <si>
    <t>Застав’я у с. Шибин (протяжністю 0,2 км);</t>
  </si>
  <si>
    <t>Садової у с. Золочівка (протяжністю 2,6 км);</t>
  </si>
  <si>
    <t>Веселої у с. Золочівка (протяжністю 0,6 км;</t>
  </si>
  <si>
    <t>Хутірської у с. Малеве (протяжністю 2,4 км);</t>
  </si>
  <si>
    <t>Подолинської у с. Малеве (протяжністю</t>
  </si>
  <si>
    <t>1,8 км);</t>
  </si>
  <si>
    <t>Колгоспної у с. Боремель (протяжністю</t>
  </si>
  <si>
    <t>0,8 км);</t>
  </si>
  <si>
    <t>Зеленої у с. Набережне (протяжністю 0,5 км);</t>
  </si>
  <si>
    <t>Садової у с. Набережне (протяжністю 0,6 км)</t>
  </si>
  <si>
    <t>Облаштування вуличного освітлення:</t>
  </si>
  <si>
    <t>вул. Центральної у с. Новий Тік;</t>
  </si>
  <si>
    <t>вул. Центральної у с. Шибин</t>
  </si>
  <si>
    <t>Будівництво очисних споруд у селах Боремель та Набережне</t>
  </si>
  <si>
    <t>Демидівська територіальна громада</t>
  </si>
  <si>
    <t>Капітальний ремонт приміщень комунального закладу «Дитячий санаторій «Хрінники» (ремонт першого поверху спального корпусу, котельні і зовнішніх тепломереж) по вул. Зарічній, 1 у с. Хрінники</t>
  </si>
  <si>
    <t>Придбання контейнеровоза та іншої спеціальної техніки для збору, транспортування і сортування твердих побутових відходів у рамках міжмуніципальної співпраці Демидівської селищної, Боремельської та Бокіймівської сільських рад</t>
  </si>
  <si>
    <t>Будівництво об’єктів туристичної інфраструктури у межах рекреаційної зони Хрінницького водосховища</t>
  </si>
  <si>
    <t>Капітальний ремонт дорожнього покриття вулиці Робітничої у с. Лішня (коригування проєктно-кошторисної документації)</t>
  </si>
  <si>
    <t>Капітальний ремонт дорожнього покриття вулиці Гайок у с. Лішня (коригування проєктно-кошторисної документації)</t>
  </si>
  <si>
    <t xml:space="preserve">Капітальний ремонт дорожнього покриття вулиці Лесі Українки у с. Лішня </t>
  </si>
  <si>
    <t>Капітальний ремонт будівлі Хрінницького ліцею (заміна системи опалення) по вул. І. Франка, 52 у с. Хрінники</t>
  </si>
  <si>
    <t>Реконструкція будівлі Хрінницького ліцею (добудова) по вул. І. Франка, 52 у с. Хрінники</t>
  </si>
  <si>
    <t>Реконструкція будівлі комунального закладу «Демидівський будинок творчості школярів»</t>
  </si>
  <si>
    <t>під Центр дозвілля та молоді</t>
  </si>
  <si>
    <t>по вул. Б. Хмельницького, 16 у смт Демидівка</t>
  </si>
  <si>
    <t>Реконструкція вуличного освітлення села Товпижин</t>
  </si>
  <si>
    <t>Реконструкція вуличного освітлення села Вербень</t>
  </si>
  <si>
    <t>Реконструкція внутрішньої системи опалення Пляшевського ліцею по вул. М.Грушевського, 16 у с. Пляшева</t>
  </si>
  <si>
    <t>Реконструкція будівлі Хрінницького закладу дошкільної освіти «Сонечко» по вул. Шкільній, 4 у с. Хрінники</t>
  </si>
  <si>
    <t>Реконструкція очисних споруд по вул. П.Орлика, 2-А у смт Демидівка</t>
  </si>
  <si>
    <t>Реконструкція залізобетонного моста через річку Жабичі у с. Дубляни</t>
  </si>
  <si>
    <t>Капітальний ремонт тротуару парної сторони вулиці Миру у смт Демидівка</t>
  </si>
  <si>
    <t>Облаштування білощебеневого дорожнього покриття вулиці Садової у с. Княгинине</t>
  </si>
  <si>
    <t>Облаштування білощебеневого дорожнього покриття провулку Береговому у с. Вишневе</t>
  </si>
  <si>
    <t>Крупецька територіальна громада</t>
  </si>
  <si>
    <r>
      <t>148.</t>
    </r>
    <r>
      <rPr>
        <sz val="7"/>
        <color theme="1"/>
        <rFont val="Times New Roman"/>
        <family val="1"/>
        <charset val="204"/>
      </rPr>
      <t xml:space="preserve">          </t>
    </r>
    <r>
      <rPr>
        <sz val="12"/>
        <color theme="1"/>
        <rFont val="Times New Roman"/>
        <family val="1"/>
        <charset val="204"/>
      </rPr>
      <t> </t>
    </r>
  </si>
  <si>
    <t>Будівництво дитячого садка по вул. Шкільній, 14 у с. Крупець</t>
  </si>
  <si>
    <r>
      <t>149.</t>
    </r>
    <r>
      <rPr>
        <sz val="7"/>
        <color theme="1"/>
        <rFont val="Times New Roman"/>
        <family val="1"/>
        <charset val="204"/>
      </rPr>
      <t xml:space="preserve">          </t>
    </r>
    <r>
      <rPr>
        <sz val="12"/>
        <color theme="1"/>
        <rFont val="Times New Roman"/>
        <family val="1"/>
        <charset val="204"/>
      </rPr>
      <t> </t>
    </r>
  </si>
  <si>
    <t>Реконструкція фельдшерсько-акушерського пункту під лікарську амбулаторію загальної практики - сімейної медицини по вул. Шевченка, 13 у с. Крупець</t>
  </si>
  <si>
    <r>
      <t>150.</t>
    </r>
    <r>
      <rPr>
        <sz val="7"/>
        <color theme="1"/>
        <rFont val="Times New Roman"/>
        <family val="1"/>
        <charset val="204"/>
      </rPr>
      <t xml:space="preserve">          </t>
    </r>
    <r>
      <rPr>
        <sz val="12"/>
        <color theme="1"/>
        <rFont val="Times New Roman"/>
        <family val="1"/>
        <charset val="204"/>
      </rPr>
      <t> </t>
    </r>
  </si>
  <si>
    <r>
      <t>151.</t>
    </r>
    <r>
      <rPr>
        <sz val="7"/>
        <color theme="1"/>
        <rFont val="Times New Roman"/>
        <family val="1"/>
        <charset val="204"/>
      </rPr>
      <t xml:space="preserve">          </t>
    </r>
    <r>
      <rPr>
        <sz val="12"/>
        <color theme="1"/>
        <rFont val="Times New Roman"/>
        <family val="1"/>
        <charset val="204"/>
      </rPr>
      <t> </t>
    </r>
  </si>
  <si>
    <r>
      <t>152.</t>
    </r>
    <r>
      <rPr>
        <sz val="7"/>
        <color theme="1"/>
        <rFont val="Times New Roman"/>
        <family val="1"/>
        <charset val="204"/>
      </rPr>
      <t xml:space="preserve">          </t>
    </r>
    <r>
      <rPr>
        <sz val="12"/>
        <color theme="1"/>
        <rFont val="Times New Roman"/>
        <family val="1"/>
        <charset val="204"/>
      </rPr>
      <t> </t>
    </r>
  </si>
  <si>
    <t>Капітальний ремонт будівлі опорного закладу «Крупецька загальноосвітня школа І - ІІІ ступенів» (ремонт внутрішньої системи опалення) по вул. Шкільній, 13 у с. Крупець</t>
  </si>
  <si>
    <r>
      <t>153.</t>
    </r>
    <r>
      <rPr>
        <sz val="7"/>
        <color theme="1"/>
        <rFont val="Times New Roman"/>
        <family val="1"/>
        <charset val="204"/>
      </rPr>
      <t xml:space="preserve">          </t>
    </r>
    <r>
      <rPr>
        <sz val="12"/>
        <color theme="1"/>
        <rFont val="Times New Roman"/>
        <family val="1"/>
        <charset val="204"/>
      </rPr>
      <t> </t>
    </r>
  </si>
  <si>
    <r>
      <t>154.</t>
    </r>
    <r>
      <rPr>
        <sz val="7"/>
        <color theme="1"/>
        <rFont val="Times New Roman"/>
        <family val="1"/>
        <charset val="204"/>
      </rPr>
      <t xml:space="preserve">          </t>
    </r>
    <r>
      <rPr>
        <sz val="12"/>
        <color theme="1"/>
        <rFont val="Times New Roman"/>
        <family val="1"/>
        <charset val="204"/>
      </rPr>
      <t> </t>
    </r>
  </si>
  <si>
    <t>Капітальний ремонт будівлі сільської ради (ремонт даху, зовнішнє опорядження фасадів, ремонт приміщень) по вул. Довгій, 68 у с. Крупець</t>
  </si>
  <si>
    <r>
      <t>155.</t>
    </r>
    <r>
      <rPr>
        <sz val="7"/>
        <color theme="1"/>
        <rFont val="Times New Roman"/>
        <family val="1"/>
        <charset val="204"/>
      </rPr>
      <t xml:space="preserve">          </t>
    </r>
    <r>
      <rPr>
        <sz val="12"/>
        <color theme="1"/>
        <rFont val="Times New Roman"/>
        <family val="1"/>
        <charset val="204"/>
      </rPr>
      <t> </t>
    </r>
  </si>
  <si>
    <t>Капітальний ремонт будівлі клубу по вул. Київській, 2 у с. Михайлівка</t>
  </si>
  <si>
    <r>
      <t>156.</t>
    </r>
    <r>
      <rPr>
        <sz val="7"/>
        <color theme="1"/>
        <rFont val="Times New Roman"/>
        <family val="1"/>
        <charset val="204"/>
      </rPr>
      <t xml:space="preserve">          </t>
    </r>
    <r>
      <rPr>
        <sz val="12"/>
        <color theme="1"/>
        <rFont val="Times New Roman"/>
        <family val="1"/>
        <charset val="204"/>
      </rPr>
      <t> </t>
    </r>
  </si>
  <si>
    <t>Капітальний ремонт Будинку культури по вул. Довгій, 70 у с. Крупець</t>
  </si>
  <si>
    <r>
      <t>157.</t>
    </r>
    <r>
      <rPr>
        <sz val="7"/>
        <color theme="1"/>
        <rFont val="Times New Roman"/>
        <family val="1"/>
        <charset val="204"/>
      </rPr>
      <t xml:space="preserve">          </t>
    </r>
    <r>
      <rPr>
        <sz val="12"/>
        <color theme="1"/>
        <rFont val="Times New Roman"/>
        <family val="1"/>
        <charset val="204"/>
      </rPr>
      <t> </t>
    </r>
  </si>
  <si>
    <t>Будівництво котельні (із встановленням твердопаливних котлів) для забезпечення теплом Будинку культури по вул. Довгій, 70 у с. Крупець</t>
  </si>
  <si>
    <t>2020 - 2021</t>
  </si>
  <si>
    <r>
      <t>158.</t>
    </r>
    <r>
      <rPr>
        <sz val="7"/>
        <color theme="1"/>
        <rFont val="Times New Roman"/>
        <family val="1"/>
        <charset val="204"/>
      </rPr>
      <t xml:space="preserve">          </t>
    </r>
    <r>
      <rPr>
        <sz val="12"/>
        <color theme="1"/>
        <rFont val="Times New Roman"/>
        <family val="1"/>
        <charset val="204"/>
      </rPr>
      <t> </t>
    </r>
  </si>
  <si>
    <t>Благоустрій (капітальний ремонт) прилеглої території Крупецької сільської ради по вул. Довгій, 68 у с. Крупець</t>
  </si>
  <si>
    <t>Млинівська територіальна громада</t>
  </si>
  <si>
    <r>
      <t>159.</t>
    </r>
    <r>
      <rPr>
        <sz val="7"/>
        <color theme="1"/>
        <rFont val="Times New Roman"/>
        <family val="1"/>
        <charset val="204"/>
      </rPr>
      <t xml:space="preserve">          </t>
    </r>
    <r>
      <rPr>
        <sz val="12"/>
        <color theme="1"/>
        <rFont val="Times New Roman"/>
        <family val="1"/>
        <charset val="204"/>
      </rPr>
      <t> </t>
    </r>
  </si>
  <si>
    <r>
      <t>160.</t>
    </r>
    <r>
      <rPr>
        <sz val="7"/>
        <color theme="1"/>
        <rFont val="Times New Roman"/>
        <family val="1"/>
        <charset val="204"/>
      </rPr>
      <t xml:space="preserve">          </t>
    </r>
    <r>
      <rPr>
        <sz val="12"/>
        <color theme="1"/>
        <rFont val="Times New Roman"/>
        <family val="1"/>
        <charset val="204"/>
      </rPr>
      <t> </t>
    </r>
  </si>
  <si>
    <t>Будівництво приміщення побутових теплогенераторів на території Малодорогостаївського ліцею по вул. Шевченка, 30 у с. Малі Дорогостаї</t>
  </si>
  <si>
    <r>
      <t>161.</t>
    </r>
    <r>
      <rPr>
        <sz val="7"/>
        <color theme="1"/>
        <rFont val="Times New Roman"/>
        <family val="1"/>
        <charset val="204"/>
      </rPr>
      <t xml:space="preserve">          </t>
    </r>
    <r>
      <rPr>
        <sz val="12"/>
        <color theme="1"/>
        <rFont val="Times New Roman"/>
        <family val="1"/>
        <charset val="204"/>
      </rPr>
      <t> </t>
    </r>
  </si>
  <si>
    <t>Капітальний ремонт санвузлів та роздягалень Млинівської загальноосвітньої школи № 3</t>
  </si>
  <si>
    <t>І - ІІІ ступенів по вул. Рівненській, 15 у смт Млинів</t>
  </si>
  <si>
    <r>
      <t>162.</t>
    </r>
    <r>
      <rPr>
        <sz val="7"/>
        <color theme="1"/>
        <rFont val="Times New Roman"/>
        <family val="1"/>
        <charset val="204"/>
      </rPr>
      <t xml:space="preserve">          </t>
    </r>
    <r>
      <rPr>
        <sz val="12"/>
        <color theme="1"/>
        <rFont val="Times New Roman"/>
        <family val="1"/>
        <charset val="204"/>
      </rPr>
      <t> </t>
    </r>
  </si>
  <si>
    <t>Капітальний ремонт будівлі Берегівської загальноосвітньої школи І - ІІІ ступенів (заміна вікон та зовнішніх дверей) по вул. Шкільній, 2 у с. Береги (коригування проєктно-кошторисної документації)</t>
  </si>
  <si>
    <r>
      <t>163.</t>
    </r>
    <r>
      <rPr>
        <sz val="7"/>
        <color theme="1"/>
        <rFont val="Times New Roman"/>
        <family val="1"/>
        <charset val="204"/>
      </rPr>
      <t xml:space="preserve">          </t>
    </r>
    <r>
      <rPr>
        <sz val="12"/>
        <color theme="1"/>
        <rFont val="Times New Roman"/>
        <family val="1"/>
        <charset val="204"/>
      </rPr>
      <t> </t>
    </r>
  </si>
  <si>
    <t>Капітальний ремонт спортивного майданчика Млинівської загальноосвітньої школи І - ІІІ ступенів № 1 по вул. Народній, 14 у смт Млинів</t>
  </si>
  <si>
    <r>
      <t>164.</t>
    </r>
    <r>
      <rPr>
        <sz val="7"/>
        <color theme="1"/>
        <rFont val="Times New Roman"/>
        <family val="1"/>
        <charset val="204"/>
      </rPr>
      <t xml:space="preserve">          </t>
    </r>
    <r>
      <rPr>
        <sz val="12"/>
        <color theme="1"/>
        <rFont val="Times New Roman"/>
        <family val="1"/>
        <charset val="204"/>
      </rPr>
      <t> </t>
    </r>
  </si>
  <si>
    <t>Реконструкція вуличного освітлення вулиці Ніни Кондратюк у с. Пугачівка</t>
  </si>
  <si>
    <r>
      <t>165.</t>
    </r>
    <r>
      <rPr>
        <sz val="7"/>
        <color theme="1"/>
        <rFont val="Times New Roman"/>
        <family val="1"/>
        <charset val="204"/>
      </rPr>
      <t xml:space="preserve">          </t>
    </r>
    <r>
      <rPr>
        <sz val="12"/>
        <color theme="1"/>
        <rFont val="Times New Roman"/>
        <family val="1"/>
        <charset val="204"/>
      </rPr>
      <t> </t>
    </r>
  </si>
  <si>
    <t>Реконструкція вуличного освітлення села Перевердів</t>
  </si>
  <si>
    <r>
      <t>166.</t>
    </r>
    <r>
      <rPr>
        <sz val="7"/>
        <color theme="1"/>
        <rFont val="Times New Roman"/>
        <family val="1"/>
        <charset val="204"/>
      </rPr>
      <t xml:space="preserve">          </t>
    </r>
    <r>
      <rPr>
        <sz val="12"/>
        <color theme="1"/>
        <rFont val="Times New Roman"/>
        <family val="1"/>
        <charset val="204"/>
      </rPr>
      <t> </t>
    </r>
  </si>
  <si>
    <r>
      <t>167.</t>
    </r>
    <r>
      <rPr>
        <sz val="7"/>
        <color theme="1"/>
        <rFont val="Times New Roman"/>
        <family val="1"/>
        <charset val="204"/>
      </rPr>
      <t xml:space="preserve">          </t>
    </r>
    <r>
      <rPr>
        <sz val="12"/>
        <color theme="1"/>
        <rFont val="Times New Roman"/>
        <family val="1"/>
        <charset val="204"/>
      </rPr>
      <t> </t>
    </r>
  </si>
  <si>
    <r>
      <t>168.</t>
    </r>
    <r>
      <rPr>
        <sz val="7"/>
        <color theme="1"/>
        <rFont val="Times New Roman"/>
        <family val="1"/>
        <charset val="204"/>
      </rPr>
      <t xml:space="preserve">          </t>
    </r>
    <r>
      <rPr>
        <sz val="12"/>
        <color theme="1"/>
        <rFont val="Times New Roman"/>
        <family val="1"/>
        <charset val="204"/>
      </rPr>
      <t> </t>
    </r>
  </si>
  <si>
    <t>Реконструкція вуличного освітлення вулиць Набережної, Садової, Винниченка, Дорошенка, М.Баласа у с. Пугачівка</t>
  </si>
  <si>
    <r>
      <t>169.</t>
    </r>
    <r>
      <rPr>
        <sz val="7"/>
        <color theme="1"/>
        <rFont val="Times New Roman"/>
        <family val="1"/>
        <charset val="204"/>
      </rPr>
      <t xml:space="preserve">          </t>
    </r>
    <r>
      <rPr>
        <sz val="12"/>
        <color theme="1"/>
        <rFont val="Times New Roman"/>
        <family val="1"/>
        <charset val="204"/>
      </rPr>
      <t> </t>
    </r>
  </si>
  <si>
    <t>Капітальний ремонт будівлі Берегівської загальноосвітньої школи І - ІІІ ступенів (ремонт внутрішніх електричних мереж освітлення) по вул. Шкільній, 2 у с. Береги</t>
  </si>
  <si>
    <r>
      <t>170.</t>
    </r>
    <r>
      <rPr>
        <sz val="7"/>
        <color theme="1"/>
        <rFont val="Times New Roman"/>
        <family val="1"/>
        <charset val="204"/>
      </rPr>
      <t xml:space="preserve">          </t>
    </r>
    <r>
      <rPr>
        <sz val="12"/>
        <color theme="1"/>
        <rFont val="Times New Roman"/>
        <family val="1"/>
        <charset val="204"/>
      </rPr>
      <t> </t>
    </r>
  </si>
  <si>
    <r>
      <t>171.</t>
    </r>
    <r>
      <rPr>
        <sz val="7"/>
        <color theme="1"/>
        <rFont val="Times New Roman"/>
        <family val="1"/>
        <charset val="204"/>
      </rPr>
      <t xml:space="preserve">          </t>
    </r>
    <r>
      <rPr>
        <sz val="12"/>
        <color theme="1"/>
        <rFont val="Times New Roman"/>
        <family val="1"/>
        <charset val="204"/>
      </rPr>
      <t> </t>
    </r>
  </si>
  <si>
    <r>
      <t>172.</t>
    </r>
    <r>
      <rPr>
        <sz val="7"/>
        <color theme="1"/>
        <rFont val="Times New Roman"/>
        <family val="1"/>
        <charset val="204"/>
      </rPr>
      <t xml:space="preserve">          </t>
    </r>
    <r>
      <rPr>
        <sz val="12"/>
        <color theme="1"/>
        <rFont val="Times New Roman"/>
        <family val="1"/>
        <charset val="204"/>
      </rPr>
      <t> </t>
    </r>
  </si>
  <si>
    <t>Капітальний ремонт будівлі Підгаєцької загальноосвітньої школи І - ІІІ ступенів (утеплення фасадів, ремонт даху, приямків, заміна частини вікон та дверей) по вул. Молодіжній, 15 у с. Підгайці</t>
  </si>
  <si>
    <r>
      <t>173.</t>
    </r>
    <r>
      <rPr>
        <sz val="7"/>
        <color theme="1"/>
        <rFont val="Times New Roman"/>
        <family val="1"/>
        <charset val="204"/>
      </rPr>
      <t xml:space="preserve">          </t>
    </r>
    <r>
      <rPr>
        <sz val="12"/>
        <color theme="1"/>
        <rFont val="Times New Roman"/>
        <family val="1"/>
        <charset val="204"/>
      </rPr>
      <t> </t>
    </r>
  </si>
  <si>
    <t>Капітальний ремонт будівель Млинівської центральної районної лікарні (утеплення фасаду п’ятиповерхового лікувального корпусу, лікувального корпусу дитячого відділення, клінічної лабораторії, ремонт даху поліклініки, лікувального корпусу дитячого відділення, клінічної лабораторії, приямків, заміна частини вікон та дверей) по вул. В. Поліщука, 70 у смт Млинів</t>
  </si>
  <si>
    <t>Повчанська територіальна громада</t>
  </si>
  <si>
    <r>
      <t>174.</t>
    </r>
    <r>
      <rPr>
        <sz val="7"/>
        <color theme="1"/>
        <rFont val="Times New Roman"/>
        <family val="1"/>
        <charset val="204"/>
      </rPr>
      <t xml:space="preserve">          </t>
    </r>
    <r>
      <rPr>
        <sz val="12"/>
        <color theme="1"/>
        <rFont val="Times New Roman"/>
        <family val="1"/>
        <charset val="204"/>
      </rPr>
      <t> </t>
    </r>
  </si>
  <si>
    <t>Капітальний ремонт адміністративного будинку по вул. Колгоспній, 6 у с. Повча</t>
  </si>
  <si>
    <r>
      <t>175.</t>
    </r>
    <r>
      <rPr>
        <sz val="7"/>
        <color theme="1"/>
        <rFont val="Times New Roman"/>
        <family val="1"/>
        <charset val="204"/>
      </rPr>
      <t xml:space="preserve">          </t>
    </r>
    <r>
      <rPr>
        <sz val="12"/>
        <color theme="1"/>
        <rFont val="Times New Roman"/>
        <family val="1"/>
        <charset val="204"/>
      </rPr>
      <t> </t>
    </r>
  </si>
  <si>
    <t>Капітальний ремонт дорожнього покриття вулиці Першотравневої у с. Миколаївка</t>
  </si>
  <si>
    <r>
      <t>176.</t>
    </r>
    <r>
      <rPr>
        <sz val="7"/>
        <color theme="1"/>
        <rFont val="Times New Roman"/>
        <family val="1"/>
        <charset val="204"/>
      </rPr>
      <t xml:space="preserve">          </t>
    </r>
    <r>
      <rPr>
        <sz val="12"/>
        <color theme="1"/>
        <rFont val="Times New Roman"/>
        <family val="1"/>
        <charset val="204"/>
      </rPr>
      <t> </t>
    </r>
  </si>
  <si>
    <t>Реконструкція вуличного освітлення вулиці Центральної та провулку Осталець</t>
  </si>
  <si>
    <t>у с. Підбрусинь</t>
  </si>
  <si>
    <r>
      <t>177.</t>
    </r>
    <r>
      <rPr>
        <sz val="7"/>
        <color theme="1"/>
        <rFont val="Times New Roman"/>
        <family val="1"/>
        <charset val="204"/>
      </rPr>
      <t xml:space="preserve">          </t>
    </r>
    <r>
      <rPr>
        <sz val="12"/>
        <color theme="1"/>
        <rFont val="Times New Roman"/>
        <family val="1"/>
        <charset val="204"/>
      </rPr>
      <t> </t>
    </r>
  </si>
  <si>
    <r>
      <t>178.</t>
    </r>
    <r>
      <rPr>
        <sz val="7"/>
        <color theme="1"/>
        <rFont val="Times New Roman"/>
        <family val="1"/>
        <charset val="204"/>
      </rPr>
      <t xml:space="preserve">          </t>
    </r>
    <r>
      <rPr>
        <sz val="12"/>
        <color theme="1"/>
        <rFont val="Times New Roman"/>
        <family val="1"/>
        <charset val="204"/>
      </rPr>
      <t> </t>
    </r>
  </si>
  <si>
    <t>Привільненська територіальна громада</t>
  </si>
  <si>
    <r>
      <t>179.</t>
    </r>
    <r>
      <rPr>
        <sz val="7"/>
        <color theme="1"/>
        <rFont val="Times New Roman"/>
        <family val="1"/>
        <charset val="204"/>
      </rPr>
      <t xml:space="preserve">          </t>
    </r>
    <r>
      <rPr>
        <sz val="12"/>
        <color theme="1"/>
        <rFont val="Times New Roman"/>
        <family val="1"/>
        <charset val="204"/>
      </rPr>
      <t> </t>
    </r>
  </si>
  <si>
    <t>Створення індустріального парку «Liberty» на території Привільненської територіальної громади</t>
  </si>
  <si>
    <r>
      <t>180.</t>
    </r>
    <r>
      <rPr>
        <sz val="7"/>
        <color theme="1"/>
        <rFont val="Times New Roman"/>
        <family val="1"/>
        <charset val="204"/>
      </rPr>
      <t xml:space="preserve">          </t>
    </r>
    <r>
      <rPr>
        <sz val="12"/>
        <color theme="1"/>
        <rFont val="Times New Roman"/>
        <family val="1"/>
        <charset val="204"/>
      </rPr>
      <t> </t>
    </r>
  </si>
  <si>
    <t>Реконструкція котельні та тепломережі Іваннівської гімназії по вул. Шкільній, 10-В у с. Іваннє</t>
  </si>
  <si>
    <r>
      <t>181.</t>
    </r>
    <r>
      <rPr>
        <sz val="7"/>
        <color theme="1"/>
        <rFont val="Times New Roman"/>
        <family val="1"/>
        <charset val="204"/>
      </rPr>
      <t xml:space="preserve">          </t>
    </r>
    <r>
      <rPr>
        <sz val="12"/>
        <color theme="1"/>
        <rFont val="Times New Roman"/>
        <family val="1"/>
        <charset val="204"/>
      </rPr>
      <t> </t>
    </r>
  </si>
  <si>
    <t>Переведення котельні філії Привільненського ліцею на тверде паливо у с. Бортниця</t>
  </si>
  <si>
    <r>
      <t>182.</t>
    </r>
    <r>
      <rPr>
        <sz val="7"/>
        <color theme="1"/>
        <rFont val="Times New Roman"/>
        <family val="1"/>
        <charset val="204"/>
      </rPr>
      <t xml:space="preserve">          </t>
    </r>
    <r>
      <rPr>
        <sz val="12"/>
        <color theme="1"/>
        <rFont val="Times New Roman"/>
        <family val="1"/>
        <charset val="204"/>
      </rPr>
      <t> </t>
    </r>
  </si>
  <si>
    <t>Реконструкція приміщення під функціонування амбулаторії загальної практики - сімейної медицини у с. Привільне</t>
  </si>
  <si>
    <r>
      <t>183.</t>
    </r>
    <r>
      <rPr>
        <sz val="7"/>
        <color theme="1"/>
        <rFont val="Times New Roman"/>
        <family val="1"/>
        <charset val="204"/>
      </rPr>
      <t xml:space="preserve">          </t>
    </r>
    <r>
      <rPr>
        <sz val="12"/>
        <color theme="1"/>
        <rFont val="Times New Roman"/>
        <family val="1"/>
        <charset val="204"/>
      </rPr>
      <t> </t>
    </r>
  </si>
  <si>
    <t>Капітальний ремонт окремих ділянок дорожнього покриття вулиці Широкої у с. Молодаво Друге</t>
  </si>
  <si>
    <r>
      <t>184.</t>
    </r>
    <r>
      <rPr>
        <sz val="7"/>
        <color theme="1"/>
        <rFont val="Times New Roman"/>
        <family val="1"/>
        <charset val="204"/>
      </rPr>
      <t xml:space="preserve">          </t>
    </r>
    <r>
      <rPr>
        <sz val="12"/>
        <color theme="1"/>
        <rFont val="Times New Roman"/>
        <family val="1"/>
        <charset val="204"/>
      </rPr>
      <t> </t>
    </r>
  </si>
  <si>
    <t>Капітальний ремонт дорожнього покриття вулиці Центральної у с. Привільне</t>
  </si>
  <si>
    <r>
      <t>185.</t>
    </r>
    <r>
      <rPr>
        <sz val="7"/>
        <color theme="1"/>
        <rFont val="Times New Roman"/>
        <family val="1"/>
        <charset val="204"/>
      </rPr>
      <t xml:space="preserve">          </t>
    </r>
    <r>
      <rPr>
        <sz val="12"/>
        <color theme="1"/>
        <rFont val="Times New Roman"/>
        <family val="1"/>
        <charset val="204"/>
      </rPr>
      <t> </t>
    </r>
  </si>
  <si>
    <t>Капітальний ремонт окремих ділянок дорожнього покриття вулиці Меліораторів у с. Бортниця</t>
  </si>
  <si>
    <t>Радивилівська територіальна громада</t>
  </si>
  <si>
    <r>
      <t>186.</t>
    </r>
    <r>
      <rPr>
        <sz val="7"/>
        <color theme="1"/>
        <rFont val="Times New Roman"/>
        <family val="1"/>
        <charset val="204"/>
      </rPr>
      <t xml:space="preserve">          </t>
    </r>
    <r>
      <rPr>
        <sz val="12"/>
        <color theme="1"/>
        <rFont val="Times New Roman"/>
        <family val="1"/>
        <charset val="204"/>
      </rPr>
      <t> </t>
    </r>
  </si>
  <si>
    <r>
      <t>187.</t>
    </r>
    <r>
      <rPr>
        <sz val="7"/>
        <color theme="1"/>
        <rFont val="Times New Roman"/>
        <family val="1"/>
        <charset val="204"/>
      </rPr>
      <t xml:space="preserve">          </t>
    </r>
    <r>
      <rPr>
        <sz val="12"/>
        <color theme="1"/>
        <rFont val="Times New Roman"/>
        <family val="1"/>
        <charset val="204"/>
      </rPr>
      <t> </t>
    </r>
  </si>
  <si>
    <t>Облаштування відпочинкової зони біля ставка Молодіжного (будівництво пішохідної зони між будівлею по вул. Почаївській, 24 та храмом) з елементами благоустрою (встановлення світильників, лавок, смітників) та містка через річку Слонівка у м. Радивилів</t>
  </si>
  <si>
    <r>
      <t>188.</t>
    </r>
    <r>
      <rPr>
        <sz val="7"/>
        <color theme="1"/>
        <rFont val="Times New Roman"/>
        <family val="1"/>
        <charset val="204"/>
      </rPr>
      <t xml:space="preserve">          </t>
    </r>
    <r>
      <rPr>
        <sz val="12"/>
        <color theme="1"/>
        <rFont val="Times New Roman"/>
        <family val="1"/>
        <charset val="204"/>
      </rPr>
      <t> </t>
    </r>
  </si>
  <si>
    <t>Капітальний ремонт внутрішньої системи опалення Радивилівського дошкільного навчального закладу «Ясла-садок № 1 «Сонечко» загального розвитку» по вул. Кременецькій, 66 у м. Радивилів</t>
  </si>
  <si>
    <r>
      <t>189.</t>
    </r>
    <r>
      <rPr>
        <sz val="7"/>
        <color theme="1"/>
        <rFont val="Times New Roman"/>
        <family val="1"/>
        <charset val="204"/>
      </rPr>
      <t xml:space="preserve">          </t>
    </r>
    <r>
      <rPr>
        <sz val="12"/>
        <color theme="1"/>
        <rFont val="Times New Roman"/>
        <family val="1"/>
        <charset val="204"/>
      </rPr>
      <t> </t>
    </r>
  </si>
  <si>
    <r>
      <t>190.</t>
    </r>
    <r>
      <rPr>
        <sz val="7"/>
        <color theme="1"/>
        <rFont val="Times New Roman"/>
        <family val="1"/>
        <charset val="204"/>
      </rPr>
      <t xml:space="preserve">          </t>
    </r>
    <r>
      <rPr>
        <sz val="12"/>
        <color theme="1"/>
        <rFont val="Times New Roman"/>
        <family val="1"/>
        <charset val="204"/>
      </rPr>
      <t> </t>
    </r>
  </si>
  <si>
    <t>Капітальний ремонт спортивного майданчика Радивилівського навчально-виховного комплексу «Загальноосвітня школа № 2 - ліцей»</t>
  </si>
  <si>
    <t>ім. П.Г. Стрижака (влаштування міні-футбольного поля зі штучним покриттям) по вул. Шкільній, 2 у м. Радивилів</t>
  </si>
  <si>
    <r>
      <t>191.</t>
    </r>
    <r>
      <rPr>
        <sz val="7"/>
        <color theme="1"/>
        <rFont val="Times New Roman"/>
        <family val="1"/>
        <charset val="204"/>
      </rPr>
      <t xml:space="preserve">          </t>
    </r>
    <r>
      <rPr>
        <sz val="12"/>
        <color theme="1"/>
        <rFont val="Times New Roman"/>
        <family val="1"/>
        <charset val="204"/>
      </rPr>
      <t> </t>
    </r>
  </si>
  <si>
    <t>Придбання сміттєвоза та контейнерів для роздільного збору сміття</t>
  </si>
  <si>
    <r>
      <t>192.</t>
    </r>
    <r>
      <rPr>
        <sz val="7"/>
        <color theme="1"/>
        <rFont val="Times New Roman"/>
        <family val="1"/>
        <charset val="204"/>
      </rPr>
      <t xml:space="preserve">          </t>
    </r>
    <r>
      <rPr>
        <sz val="12"/>
        <color theme="1"/>
        <rFont val="Times New Roman"/>
        <family val="1"/>
        <charset val="204"/>
      </rPr>
      <t> </t>
    </r>
  </si>
  <si>
    <t>Розроблення схеми просторового планування території Радивилівської територіальної громади</t>
  </si>
  <si>
    <r>
      <t>193.</t>
    </r>
    <r>
      <rPr>
        <sz val="7"/>
        <color theme="1"/>
        <rFont val="Times New Roman"/>
        <family val="1"/>
        <charset val="204"/>
      </rPr>
      <t xml:space="preserve">          </t>
    </r>
    <r>
      <rPr>
        <sz val="12"/>
        <color theme="1"/>
        <rFont val="Times New Roman"/>
        <family val="1"/>
        <charset val="204"/>
      </rPr>
      <t> </t>
    </r>
  </si>
  <si>
    <t>Придбання спецтехніки (трактору)</t>
  </si>
  <si>
    <r>
      <t>КП «Комунальник» (вул. Кременецька, 52, м. Радивилів)</t>
    </r>
    <r>
      <rPr>
        <sz val="12"/>
        <color rgb="FF0000FF"/>
        <rFont val="Times New Roman"/>
        <family val="1"/>
        <charset val="204"/>
      </rPr>
      <t xml:space="preserve"> </t>
    </r>
    <r>
      <rPr>
        <sz val="12"/>
        <color theme="1"/>
        <rFont val="Times New Roman"/>
        <family val="1"/>
        <charset val="204"/>
      </rPr>
      <t>для потреб Радивилівської територіальної громади</t>
    </r>
  </si>
  <si>
    <r>
      <t>194.</t>
    </r>
    <r>
      <rPr>
        <sz val="7"/>
        <color theme="1"/>
        <rFont val="Times New Roman"/>
        <family val="1"/>
        <charset val="204"/>
      </rPr>
      <t xml:space="preserve">          </t>
    </r>
    <r>
      <rPr>
        <sz val="12"/>
        <color theme="1"/>
        <rFont val="Times New Roman"/>
        <family val="1"/>
        <charset val="204"/>
      </rPr>
      <t> </t>
    </r>
  </si>
  <si>
    <t>Реконструкція мереж вуличного освітлення міського парку ім. Т.Г.Шевченка, капітальний ремонт існуючих мереж освітлення у м. Радивилів, сільських населених пунктах Радивилівської територіальної громади із застосуванням енергоефективних заходів та технологій (розроблення проєктно-кошторисної документації, технічних умов, проведення експертизи)</t>
  </si>
  <si>
    <r>
      <t>195.</t>
    </r>
    <r>
      <rPr>
        <sz val="7"/>
        <color theme="1"/>
        <rFont val="Times New Roman"/>
        <family val="1"/>
        <charset val="204"/>
      </rPr>
      <t xml:space="preserve">          </t>
    </r>
    <r>
      <rPr>
        <sz val="12"/>
        <color theme="1"/>
        <rFont val="Times New Roman"/>
        <family val="1"/>
        <charset val="204"/>
      </rPr>
      <t> </t>
    </r>
  </si>
  <si>
    <t>Придбання пластикових крісел, капітальний ремонт огорожі міського стадіону «Колос» по вул. Парковій, 26 у м. Радивилів</t>
  </si>
  <si>
    <r>
      <t>196.</t>
    </r>
    <r>
      <rPr>
        <sz val="7"/>
        <color theme="1"/>
        <rFont val="Times New Roman"/>
        <family val="1"/>
        <charset val="204"/>
      </rPr>
      <t xml:space="preserve">          </t>
    </r>
    <r>
      <rPr>
        <sz val="12"/>
        <color theme="1"/>
        <rFont val="Times New Roman"/>
        <family val="1"/>
        <charset val="204"/>
      </rPr>
      <t> </t>
    </r>
  </si>
  <si>
    <t>Облаштування міського кладовища (будівництво огорожі, складського приміщення, вбиральні, майданчиків для сміття, прокладання водопроводу та ліній електропередач, благоустрій території) по вул. О.Невського, 120 у м. Радивилів</t>
  </si>
  <si>
    <r>
      <t>197.</t>
    </r>
    <r>
      <rPr>
        <sz val="7"/>
        <color theme="1"/>
        <rFont val="Times New Roman"/>
        <family val="1"/>
        <charset val="204"/>
      </rPr>
      <t xml:space="preserve">          </t>
    </r>
    <r>
      <rPr>
        <sz val="12"/>
        <color theme="1"/>
        <rFont val="Times New Roman"/>
        <family val="1"/>
        <charset val="204"/>
      </rPr>
      <t> </t>
    </r>
  </si>
  <si>
    <t>Капітальний ремонт тротуарів та пішохідних доріжок у м. Радивилів по вулицях:</t>
  </si>
  <si>
    <t>Грушевського;</t>
  </si>
  <si>
    <t>Кременецькій;</t>
  </si>
  <si>
    <t>Парковій;</t>
  </si>
  <si>
    <t>Почаївській</t>
  </si>
  <si>
    <r>
      <t>198.</t>
    </r>
    <r>
      <rPr>
        <sz val="7"/>
        <color theme="1"/>
        <rFont val="Times New Roman"/>
        <family val="1"/>
        <charset val="204"/>
      </rPr>
      <t xml:space="preserve">          </t>
    </r>
    <r>
      <rPr>
        <sz val="12"/>
        <color theme="1"/>
        <rFont val="Times New Roman"/>
        <family val="1"/>
        <charset val="204"/>
      </rPr>
      <t> </t>
    </r>
  </si>
  <si>
    <t>Капітальний ремонт пішохідних доріжок міського парку ім. Т.Г.Шевченка у м. Радивилів</t>
  </si>
  <si>
    <r>
      <t>199.</t>
    </r>
    <r>
      <rPr>
        <sz val="7"/>
        <color theme="1"/>
        <rFont val="Times New Roman"/>
        <family val="1"/>
        <charset val="204"/>
      </rPr>
      <t xml:space="preserve">          </t>
    </r>
    <r>
      <rPr>
        <sz val="12"/>
        <color theme="1"/>
        <rFont val="Times New Roman"/>
        <family val="1"/>
        <charset val="204"/>
      </rPr>
      <t> </t>
    </r>
  </si>
  <si>
    <t>Капітальний ремонт дорожнього покриття вулиць комунальної власності Радивилівської територіальної громади:</t>
  </si>
  <si>
    <t>О.Пчілки у м. Радивилів (300 м);</t>
  </si>
  <si>
    <t>Гагаріна у м. Радивилів (380 м);</t>
  </si>
  <si>
    <t>Богуна у м. Радивилів (370 м);</t>
  </si>
  <si>
    <t>Козацької у м. Радивилів (300 м);</t>
  </si>
  <si>
    <t>Винниченка у с. Підзамче (300 м);</t>
  </si>
  <si>
    <t>Героїв у с. Дружба (300 м)</t>
  </si>
  <si>
    <r>
      <t>200.</t>
    </r>
    <r>
      <rPr>
        <sz val="7"/>
        <color theme="1"/>
        <rFont val="Times New Roman"/>
        <family val="1"/>
        <charset val="204"/>
      </rPr>
      <t xml:space="preserve">          </t>
    </r>
    <r>
      <rPr>
        <sz val="12"/>
        <color theme="1"/>
        <rFont val="Times New Roman"/>
        <family val="1"/>
        <charset val="204"/>
      </rPr>
      <t> </t>
    </r>
  </si>
  <si>
    <r>
      <t>201.</t>
    </r>
    <r>
      <rPr>
        <sz val="7"/>
        <color theme="1"/>
        <rFont val="Times New Roman"/>
        <family val="1"/>
        <charset val="204"/>
      </rPr>
      <t xml:space="preserve">          </t>
    </r>
    <r>
      <rPr>
        <sz val="12"/>
        <color theme="1"/>
        <rFont val="Times New Roman"/>
        <family val="1"/>
        <charset val="204"/>
      </rPr>
      <t> </t>
    </r>
  </si>
  <si>
    <t>Семидубська територіальна громада</t>
  </si>
  <si>
    <r>
      <t>202.</t>
    </r>
    <r>
      <rPr>
        <sz val="7"/>
        <color theme="1"/>
        <rFont val="Times New Roman"/>
        <family val="1"/>
        <charset val="204"/>
      </rPr>
      <t xml:space="preserve">          </t>
    </r>
    <r>
      <rPr>
        <sz val="12"/>
        <color theme="1"/>
        <rFont val="Times New Roman"/>
        <family val="1"/>
        <charset val="204"/>
      </rPr>
      <t> </t>
    </r>
  </si>
  <si>
    <t>Реконструкція вуличного освітлення у с. Соснівка</t>
  </si>
  <si>
    <r>
      <t>203.</t>
    </r>
    <r>
      <rPr>
        <sz val="7"/>
        <color theme="1"/>
        <rFont val="Times New Roman"/>
        <family val="1"/>
        <charset val="204"/>
      </rPr>
      <t xml:space="preserve">          </t>
    </r>
    <r>
      <rPr>
        <sz val="12"/>
        <color theme="1"/>
        <rFont val="Times New Roman"/>
        <family val="1"/>
        <charset val="204"/>
      </rPr>
      <t> </t>
    </r>
  </si>
  <si>
    <t>Реконструкція вуличного освітлення у с. Гірники</t>
  </si>
  <si>
    <r>
      <t>204.</t>
    </r>
    <r>
      <rPr>
        <sz val="7"/>
        <color theme="1"/>
        <rFont val="Times New Roman"/>
        <family val="1"/>
        <charset val="204"/>
      </rPr>
      <t xml:space="preserve">          </t>
    </r>
    <r>
      <rPr>
        <sz val="12"/>
        <color theme="1"/>
        <rFont val="Times New Roman"/>
        <family val="1"/>
        <charset val="204"/>
      </rPr>
      <t> </t>
    </r>
  </si>
  <si>
    <t>Смизька територіальна громада</t>
  </si>
  <si>
    <r>
      <t>205.</t>
    </r>
    <r>
      <rPr>
        <sz val="7"/>
        <color theme="1"/>
        <rFont val="Times New Roman"/>
        <family val="1"/>
        <charset val="204"/>
      </rPr>
      <t xml:space="preserve">          </t>
    </r>
    <r>
      <rPr>
        <sz val="12"/>
        <color theme="1"/>
        <rFont val="Times New Roman"/>
        <family val="1"/>
        <charset val="204"/>
      </rPr>
      <t> </t>
    </r>
  </si>
  <si>
    <t>Капітальний ремонт Будинку культури (ремонт даху з опоряджувальними роботами) по вул. Дмитра Момотюка, 97-А у с. Берег</t>
  </si>
  <si>
    <r>
      <t>206.</t>
    </r>
    <r>
      <rPr>
        <sz val="7"/>
        <color theme="1"/>
        <rFont val="Times New Roman"/>
        <family val="1"/>
        <charset val="204"/>
      </rPr>
      <t xml:space="preserve">          </t>
    </r>
    <r>
      <rPr>
        <sz val="12"/>
        <color theme="1"/>
        <rFont val="Times New Roman"/>
        <family val="1"/>
        <charset val="204"/>
      </rPr>
      <t> </t>
    </r>
  </si>
  <si>
    <t>Капітальний ремонт фасаду Смизького дошкільного навчального закладу по вул. І. Франка, 5 у смт Смига</t>
  </si>
  <si>
    <r>
      <t>207.</t>
    </r>
    <r>
      <rPr>
        <sz val="7"/>
        <color theme="1"/>
        <rFont val="Times New Roman"/>
        <family val="1"/>
        <charset val="204"/>
      </rPr>
      <t xml:space="preserve">          </t>
    </r>
    <r>
      <rPr>
        <sz val="12"/>
        <color theme="1"/>
        <rFont val="Times New Roman"/>
        <family val="1"/>
        <charset val="204"/>
      </rPr>
      <t> </t>
    </r>
  </si>
  <si>
    <t>Реконструкція даху Смизького дошкільного навчального закладу по вул. І. Франка, 5 у смт Смига</t>
  </si>
  <si>
    <r>
      <t>208.</t>
    </r>
    <r>
      <rPr>
        <sz val="7"/>
        <color theme="1"/>
        <rFont val="Times New Roman"/>
        <family val="1"/>
        <charset val="204"/>
      </rPr>
      <t xml:space="preserve">          </t>
    </r>
    <r>
      <rPr>
        <sz val="12"/>
        <color theme="1"/>
        <rFont val="Times New Roman"/>
        <family val="1"/>
        <charset val="204"/>
      </rPr>
      <t> </t>
    </r>
  </si>
  <si>
    <t>Реконструкція спортивного комплексу «Меблевик» по вул. Кості Прокопчука, 45-А у    смт Смига</t>
  </si>
  <si>
    <r>
      <t>209.</t>
    </r>
    <r>
      <rPr>
        <sz val="7"/>
        <color theme="1"/>
        <rFont val="Times New Roman"/>
        <family val="1"/>
        <charset val="204"/>
      </rPr>
      <t xml:space="preserve">          </t>
    </r>
    <r>
      <rPr>
        <sz val="12"/>
        <color theme="1"/>
        <rFont val="Times New Roman"/>
        <family val="1"/>
        <charset val="204"/>
      </rPr>
      <t> </t>
    </r>
  </si>
  <si>
    <t>Тараканівська територіальна громада</t>
  </si>
  <si>
    <r>
      <t>210.</t>
    </r>
    <r>
      <rPr>
        <sz val="7"/>
        <color theme="1"/>
        <rFont val="Times New Roman"/>
        <family val="1"/>
        <charset val="204"/>
      </rPr>
      <t xml:space="preserve">          </t>
    </r>
    <r>
      <rPr>
        <sz val="12"/>
        <color theme="1"/>
        <rFont val="Times New Roman"/>
        <family val="1"/>
        <charset val="204"/>
      </rPr>
      <t> </t>
    </r>
  </si>
  <si>
    <t>Будівництво закладу дошкільної освіти по вул. Незалежності, 1 у с. Рачин</t>
  </si>
  <si>
    <r>
      <t>211.</t>
    </r>
    <r>
      <rPr>
        <sz val="7"/>
        <color theme="1"/>
        <rFont val="Times New Roman"/>
        <family val="1"/>
        <charset val="204"/>
      </rPr>
      <t xml:space="preserve">          </t>
    </r>
    <r>
      <rPr>
        <sz val="12"/>
        <color theme="1"/>
        <rFont val="Times New Roman"/>
        <family val="1"/>
        <charset val="204"/>
      </rPr>
      <t> </t>
    </r>
  </si>
  <si>
    <t>Капітальний ремонт прилеглої території Тараканівського дошкільного навчального закладу по вул. Колгоспній, 13 у с. Тараканів</t>
  </si>
  <si>
    <r>
      <t>212.</t>
    </r>
    <r>
      <rPr>
        <sz val="7"/>
        <color theme="1"/>
        <rFont val="Times New Roman"/>
        <family val="1"/>
        <charset val="204"/>
      </rPr>
      <t xml:space="preserve">          </t>
    </r>
    <r>
      <rPr>
        <sz val="12"/>
        <color theme="1"/>
        <rFont val="Times New Roman"/>
        <family val="1"/>
        <charset val="204"/>
      </rPr>
      <t> </t>
    </r>
  </si>
  <si>
    <t>Капітальний ремонт фасаду Тараканівського ліцею по вул. Зеленій, 1 у с. Тараканів</t>
  </si>
  <si>
    <r>
      <t>213.</t>
    </r>
    <r>
      <rPr>
        <sz val="7"/>
        <color theme="1"/>
        <rFont val="Times New Roman"/>
        <family val="1"/>
        <charset val="204"/>
      </rPr>
      <t xml:space="preserve">          </t>
    </r>
    <r>
      <rPr>
        <sz val="12"/>
        <color theme="1"/>
        <rFont val="Times New Roman"/>
        <family val="1"/>
        <charset val="204"/>
      </rPr>
      <t> </t>
    </r>
  </si>
  <si>
    <t>Капітальний ремонт другого поверху Рачинської гімназії по вул. Шкільній, 2 у с. Рачин</t>
  </si>
  <si>
    <t>Ярославицька територіальна громада</t>
  </si>
  <si>
    <r>
      <t>214.</t>
    </r>
    <r>
      <rPr>
        <sz val="7"/>
        <color theme="1"/>
        <rFont val="Times New Roman"/>
        <family val="1"/>
        <charset val="204"/>
      </rPr>
      <t xml:space="preserve">          </t>
    </r>
    <r>
      <rPr>
        <sz val="12"/>
        <color theme="1"/>
        <rFont val="Times New Roman"/>
        <family val="1"/>
        <charset val="204"/>
      </rPr>
      <t> </t>
    </r>
  </si>
  <si>
    <t xml:space="preserve">Реконструкція будівлі Новоукраїнської сільської ради під дошкільний навчальний заклад по вул. Молодіжній, 1 у с. Новоукраїнка </t>
  </si>
  <si>
    <r>
      <t>215.</t>
    </r>
    <r>
      <rPr>
        <sz val="7"/>
        <color theme="1"/>
        <rFont val="Times New Roman"/>
        <family val="1"/>
        <charset val="204"/>
      </rPr>
      <t xml:space="preserve">          </t>
    </r>
    <r>
      <rPr>
        <sz val="12"/>
        <color theme="1"/>
        <rFont val="Times New Roman"/>
        <family val="1"/>
        <charset val="204"/>
      </rPr>
      <t> </t>
    </r>
  </si>
  <si>
    <t>Капітальний ремонт навчального корпусу № 2 Новоукраїнської загальноосвітньої школи</t>
  </si>
  <si>
    <t>І - ІІІ ступенів (оздоблення фасаду, заміна вікон та дверей, благоустрій території) по вул. Дружби народів, 158 в с. Новоукраїнка</t>
  </si>
  <si>
    <r>
      <t>216.</t>
    </r>
    <r>
      <rPr>
        <sz val="7"/>
        <color theme="1"/>
        <rFont val="Times New Roman"/>
        <family val="1"/>
        <charset val="204"/>
      </rPr>
      <t xml:space="preserve">          </t>
    </r>
    <r>
      <rPr>
        <sz val="12"/>
        <color theme="1"/>
        <rFont val="Times New Roman"/>
        <family val="1"/>
        <charset val="204"/>
      </rPr>
      <t> </t>
    </r>
  </si>
  <si>
    <t>Капітальний ремонт будівлі Ярославицького ліцею (утеплення фасаду) по вул. Шкільній, 30 у с. Ярославичі</t>
  </si>
  <si>
    <r>
      <t>217.</t>
    </r>
    <r>
      <rPr>
        <sz val="7"/>
        <color theme="1"/>
        <rFont val="Times New Roman"/>
        <family val="1"/>
        <charset val="204"/>
      </rPr>
      <t xml:space="preserve">          </t>
    </r>
    <r>
      <rPr>
        <sz val="12"/>
        <color theme="1"/>
        <rFont val="Times New Roman"/>
        <family val="1"/>
        <charset val="204"/>
      </rPr>
      <t> </t>
    </r>
  </si>
  <si>
    <t>Капітальний ремонт дорожнього покриття вулиці Визволення у с. Надчиці</t>
  </si>
  <si>
    <r>
      <t>218.</t>
    </r>
    <r>
      <rPr>
        <sz val="7"/>
        <color theme="1"/>
        <rFont val="Times New Roman"/>
        <family val="1"/>
        <charset val="204"/>
      </rPr>
      <t xml:space="preserve">          </t>
    </r>
    <r>
      <rPr>
        <sz val="12"/>
        <color theme="1"/>
        <rFont val="Times New Roman"/>
        <family val="1"/>
        <charset val="204"/>
      </rPr>
      <t> </t>
    </r>
  </si>
  <si>
    <t>Капітальний ремонт дорожнього покриття вулиці Тихої у с. Велика Городниця</t>
  </si>
  <si>
    <r>
      <t>219.</t>
    </r>
    <r>
      <rPr>
        <sz val="7"/>
        <color theme="1"/>
        <rFont val="Times New Roman"/>
        <family val="1"/>
        <charset val="204"/>
      </rPr>
      <t xml:space="preserve">          </t>
    </r>
    <r>
      <rPr>
        <sz val="12"/>
        <color theme="1"/>
        <rFont val="Times New Roman"/>
        <family val="1"/>
        <charset val="204"/>
      </rPr>
      <t> </t>
    </r>
  </si>
  <si>
    <t>Капітальний ремонт дорожнього покриття вулиці Привітної у с. Велика Городниця</t>
  </si>
  <si>
    <r>
      <t>220.</t>
    </r>
    <r>
      <rPr>
        <sz val="7"/>
        <color theme="1"/>
        <rFont val="Times New Roman"/>
        <family val="1"/>
        <charset val="204"/>
      </rPr>
      <t xml:space="preserve">          </t>
    </r>
    <r>
      <rPr>
        <sz val="12"/>
        <color theme="1"/>
        <rFont val="Times New Roman"/>
        <family val="1"/>
        <charset val="204"/>
      </rPr>
      <t> </t>
    </r>
  </si>
  <si>
    <r>
      <t>221.</t>
    </r>
    <r>
      <rPr>
        <sz val="7"/>
        <color theme="1"/>
        <rFont val="Times New Roman"/>
        <family val="1"/>
        <charset val="204"/>
      </rPr>
      <t xml:space="preserve">          </t>
    </r>
    <r>
      <rPr>
        <sz val="12"/>
        <color theme="1"/>
        <rFont val="Times New Roman"/>
        <family val="1"/>
        <charset val="204"/>
      </rPr>
      <t> </t>
    </r>
  </si>
  <si>
    <t>Рівненський район</t>
  </si>
  <si>
    <t>Рівненська територіальна громада</t>
  </si>
  <si>
    <r>
      <t>222.</t>
    </r>
    <r>
      <rPr>
        <sz val="7"/>
        <color theme="1"/>
        <rFont val="Times New Roman"/>
        <family val="1"/>
        <charset val="204"/>
      </rPr>
      <t xml:space="preserve">          </t>
    </r>
    <r>
      <rPr>
        <sz val="12"/>
        <color theme="1"/>
        <rFont val="Times New Roman"/>
        <family val="1"/>
        <charset val="204"/>
      </rPr>
      <t> </t>
    </r>
  </si>
  <si>
    <t>Будівництво комунального підприємства «Рівненський обласний протипухлинний центр» Рівненської обласної ради по вул. О.Олеся, 12 у м. Рівне</t>
  </si>
  <si>
    <t>2019 - 2022</t>
  </si>
  <si>
    <r>
      <t>223.</t>
    </r>
    <r>
      <rPr>
        <sz val="7"/>
        <color theme="1"/>
        <rFont val="Times New Roman"/>
        <family val="1"/>
        <charset val="204"/>
      </rPr>
      <t xml:space="preserve">          </t>
    </r>
    <r>
      <rPr>
        <sz val="12"/>
        <color theme="1"/>
        <rFont val="Times New Roman"/>
        <family val="1"/>
        <charset val="204"/>
      </rPr>
      <t> </t>
    </r>
  </si>
  <si>
    <t>Реконструкція приймального відділення комунального некомерційного підприємства «Центральна міська лікарня» по вул. М.Карнаухова, 25-А у м. Рівне (ІІ черга)</t>
  </si>
  <si>
    <r>
      <t>224.</t>
    </r>
    <r>
      <rPr>
        <sz val="7"/>
        <color theme="1"/>
        <rFont val="Times New Roman"/>
        <family val="1"/>
        <charset val="204"/>
      </rPr>
      <t xml:space="preserve">          </t>
    </r>
    <r>
      <rPr>
        <sz val="12"/>
        <color theme="1"/>
        <rFont val="Times New Roman"/>
        <family val="1"/>
        <charset val="204"/>
      </rPr>
      <t> </t>
    </r>
  </si>
  <si>
    <t>Реставрація пам’ятки архітектури національного значення «Гімназія 1839 рік» (охоронний № 599/Н) по вул. Драгоманова, 19 у м. Рівне</t>
  </si>
  <si>
    <t>2021 - 2021</t>
  </si>
  <si>
    <r>
      <t>225.</t>
    </r>
    <r>
      <rPr>
        <sz val="7"/>
        <color theme="1"/>
        <rFont val="Times New Roman"/>
        <family val="1"/>
        <charset val="204"/>
      </rPr>
      <t xml:space="preserve">          </t>
    </r>
    <r>
      <rPr>
        <sz val="12"/>
        <color theme="1"/>
        <rFont val="Times New Roman"/>
        <family val="1"/>
        <charset val="204"/>
      </rPr>
      <t> </t>
    </r>
  </si>
  <si>
    <t>Добудова незавершеного будівництва приміщення під управління праці та соціального захисту населення по вул. Драгоманова, 7 у м. Рівне (у тому числі проєктні роботи)</t>
  </si>
  <si>
    <t>2015 - 2021</t>
  </si>
  <si>
    <r>
      <t>226.</t>
    </r>
    <r>
      <rPr>
        <sz val="7"/>
        <color theme="1"/>
        <rFont val="Times New Roman"/>
        <family val="1"/>
        <charset val="204"/>
      </rPr>
      <t xml:space="preserve">          </t>
    </r>
    <r>
      <rPr>
        <sz val="12"/>
        <color theme="1"/>
        <rFont val="Times New Roman"/>
        <family val="1"/>
        <charset val="204"/>
      </rPr>
      <t> </t>
    </r>
  </si>
  <si>
    <r>
      <t>Реконструкція стадіону «Авангард» по вул. Замковій, 34 у м. Рівне</t>
    </r>
    <r>
      <rPr>
        <i/>
        <sz val="12"/>
        <color theme="1"/>
        <rFont val="Times New Roman"/>
        <family val="1"/>
        <charset val="204"/>
      </rPr>
      <t xml:space="preserve"> </t>
    </r>
    <r>
      <rPr>
        <sz val="12"/>
        <color theme="1"/>
        <rFont val="Times New Roman"/>
        <family val="1"/>
        <charset val="204"/>
      </rPr>
      <t>(у тому числі проєктні роботи)</t>
    </r>
  </si>
  <si>
    <r>
      <t>227.</t>
    </r>
    <r>
      <rPr>
        <sz val="7"/>
        <color theme="1"/>
        <rFont val="Times New Roman"/>
        <family val="1"/>
        <charset val="204"/>
      </rPr>
      <t xml:space="preserve">          </t>
    </r>
    <r>
      <rPr>
        <sz val="12"/>
        <color theme="1"/>
        <rFont val="Times New Roman"/>
        <family val="1"/>
        <charset val="204"/>
      </rPr>
      <t> </t>
    </r>
  </si>
  <si>
    <t>Капітальний ремонт інфекційного корпусу комунального некомерційного підприємства «Центральна міська лікарня» по вул. М. Карнаухова, 25-А у м. Рівне</t>
  </si>
  <si>
    <t>2016 -  2021</t>
  </si>
  <si>
    <r>
      <t>228.</t>
    </r>
    <r>
      <rPr>
        <sz val="7"/>
        <color theme="1"/>
        <rFont val="Times New Roman"/>
        <family val="1"/>
        <charset val="204"/>
      </rPr>
      <t xml:space="preserve">          </t>
    </r>
    <r>
      <rPr>
        <sz val="12"/>
        <color theme="1"/>
        <rFont val="Times New Roman"/>
        <family val="1"/>
        <charset val="204"/>
      </rPr>
      <t> </t>
    </r>
  </si>
  <si>
    <t>Будівництво збірного колектора дощової каналізації північно-західної частини м. Рівне (у тому числі проєктні роботи)</t>
  </si>
  <si>
    <t>2020 - 2023</t>
  </si>
  <si>
    <r>
      <t>229.</t>
    </r>
    <r>
      <rPr>
        <sz val="7"/>
        <color theme="1"/>
        <rFont val="Times New Roman"/>
        <family val="1"/>
        <charset val="204"/>
      </rPr>
      <t xml:space="preserve">          </t>
    </r>
    <r>
      <rPr>
        <sz val="12"/>
        <color theme="1"/>
        <rFont val="Times New Roman"/>
        <family val="1"/>
        <charset val="204"/>
      </rPr>
      <t> </t>
    </r>
  </si>
  <si>
    <t>Будівництво корпусу з навчально-виробничими приміщеннями та фізкультурно-спортивною залою Рівненської загальноосвітньої школи</t>
  </si>
  <si>
    <t>І - ІІІ ступенів № 10 по вул. Видумки, 26 у м. Рівне</t>
  </si>
  <si>
    <t>2019 - 2023</t>
  </si>
  <si>
    <r>
      <t>230.</t>
    </r>
    <r>
      <rPr>
        <sz val="7"/>
        <color theme="1"/>
        <rFont val="Times New Roman"/>
        <family val="1"/>
        <charset val="204"/>
      </rPr>
      <t xml:space="preserve">          </t>
    </r>
    <r>
      <rPr>
        <sz val="12"/>
        <color theme="1"/>
        <rFont val="Times New Roman"/>
        <family val="1"/>
        <charset val="204"/>
      </rPr>
      <t> </t>
    </r>
  </si>
  <si>
    <t>2017 - 2023</t>
  </si>
  <si>
    <r>
      <t>231.</t>
    </r>
    <r>
      <rPr>
        <sz val="7"/>
        <color theme="1"/>
        <rFont val="Times New Roman"/>
        <family val="1"/>
        <charset val="204"/>
      </rPr>
      <t xml:space="preserve">          </t>
    </r>
    <r>
      <rPr>
        <sz val="12"/>
        <color theme="1"/>
        <rFont val="Times New Roman"/>
        <family val="1"/>
        <charset val="204"/>
      </rPr>
      <t> </t>
    </r>
  </si>
  <si>
    <t>Будівництво стоянки автомобілів по вул. Небесної Сотні у районі будинку № 2 та перехрестя з вул. Гетьмана Сагайдачного у м. Рівне</t>
  </si>
  <si>
    <r>
      <t>232.</t>
    </r>
    <r>
      <rPr>
        <sz val="7"/>
        <color theme="1"/>
        <rFont val="Times New Roman"/>
        <family val="1"/>
        <charset val="204"/>
      </rPr>
      <t xml:space="preserve">          </t>
    </r>
    <r>
      <rPr>
        <sz val="12"/>
        <color theme="1"/>
        <rFont val="Times New Roman"/>
        <family val="1"/>
        <charset val="204"/>
      </rPr>
      <t> </t>
    </r>
  </si>
  <si>
    <t>Капітальний ремонт дорожнього покриття частини вулиці Уласа Самчука (від вул. Князя Володимира до вул. Перший Промінь) у м. Рівне</t>
  </si>
  <si>
    <t>2017 - 2021</t>
  </si>
  <si>
    <r>
      <t>233.</t>
    </r>
    <r>
      <rPr>
        <sz val="7"/>
        <color theme="1"/>
        <rFont val="Times New Roman"/>
        <family val="1"/>
        <charset val="204"/>
      </rPr>
      <t xml:space="preserve">          </t>
    </r>
    <r>
      <rPr>
        <sz val="12"/>
        <color theme="1"/>
        <rFont val="Times New Roman"/>
        <family val="1"/>
        <charset val="204"/>
      </rPr>
      <t> </t>
    </r>
  </si>
  <si>
    <t>Капітальний ремонт частини вулиці Буковинської (облаштування тротуару та зупинки громадського транспорту біля житлового будинку № 6) у м. Рівне</t>
  </si>
  <si>
    <r>
      <t>234.</t>
    </r>
    <r>
      <rPr>
        <sz val="7"/>
        <color theme="1"/>
        <rFont val="Times New Roman"/>
        <family val="1"/>
        <charset val="204"/>
      </rPr>
      <t xml:space="preserve">          </t>
    </r>
    <r>
      <rPr>
        <sz val="12"/>
        <color theme="1"/>
        <rFont val="Times New Roman"/>
        <family val="1"/>
        <charset val="204"/>
      </rPr>
      <t> </t>
    </r>
  </si>
  <si>
    <t>Капітальний ремонт частини тротуару вулиці Курчатова (від вул. Студентської до вул. Д. Галицького) у м. Рівне</t>
  </si>
  <si>
    <r>
      <t>235.</t>
    </r>
    <r>
      <rPr>
        <sz val="7"/>
        <color theme="1"/>
        <rFont val="Times New Roman"/>
        <family val="1"/>
        <charset val="204"/>
      </rPr>
      <t xml:space="preserve">          </t>
    </r>
    <r>
      <rPr>
        <sz val="12"/>
        <color theme="1"/>
        <rFont val="Times New Roman"/>
        <family val="1"/>
        <charset val="204"/>
      </rPr>
      <t> </t>
    </r>
  </si>
  <si>
    <t>Надання пільгових довгострокових кредитів молодим сім’ям та одиноким молодим громадянам на будівництво (реконструкцію) та придбання житла</t>
  </si>
  <si>
    <t>2021 - 2025</t>
  </si>
  <si>
    <r>
      <t>236.</t>
    </r>
    <r>
      <rPr>
        <sz val="7"/>
        <color theme="1"/>
        <rFont val="Times New Roman"/>
        <family val="1"/>
        <charset val="204"/>
      </rPr>
      <t xml:space="preserve">          </t>
    </r>
    <r>
      <rPr>
        <sz val="12"/>
        <color theme="1"/>
        <rFont val="Times New Roman"/>
        <family val="1"/>
        <charset val="204"/>
      </rPr>
      <t> </t>
    </r>
  </si>
  <si>
    <t>Надання державної підтримки громадянам на будівництво (придбання) доступного житла</t>
  </si>
  <si>
    <r>
      <t>237.</t>
    </r>
    <r>
      <rPr>
        <sz val="7"/>
        <color theme="1"/>
        <rFont val="Times New Roman"/>
        <family val="1"/>
        <charset val="204"/>
      </rPr>
      <t xml:space="preserve">          </t>
    </r>
    <r>
      <rPr>
        <sz val="12"/>
        <color theme="1"/>
        <rFont val="Times New Roman"/>
        <family val="1"/>
        <charset val="204"/>
      </rPr>
      <t> </t>
    </r>
  </si>
  <si>
    <t>Будівництво загальноосвітньої школи № 14 по вул. Боженова у м. Рівне, ІІ черга (коригування)</t>
  </si>
  <si>
    <r>
      <t>238.</t>
    </r>
    <r>
      <rPr>
        <sz val="7"/>
        <color theme="1"/>
        <rFont val="Times New Roman"/>
        <family val="1"/>
        <charset val="204"/>
      </rPr>
      <t xml:space="preserve">          </t>
    </r>
    <r>
      <rPr>
        <sz val="12"/>
        <color theme="1"/>
        <rFont val="Times New Roman"/>
        <family val="1"/>
        <charset val="204"/>
      </rPr>
      <t> </t>
    </r>
  </si>
  <si>
    <t>Реконструкція дорожнього покриття вулиці Студентської (від ПК0+10 до ПК5+04) у м. Рівне</t>
  </si>
  <si>
    <t>2018 - 2022</t>
  </si>
  <si>
    <r>
      <t>239.</t>
    </r>
    <r>
      <rPr>
        <sz val="7"/>
        <color theme="1"/>
        <rFont val="Times New Roman"/>
        <family val="1"/>
        <charset val="204"/>
      </rPr>
      <t xml:space="preserve">          </t>
    </r>
    <r>
      <rPr>
        <sz val="12"/>
        <color theme="1"/>
        <rFont val="Times New Roman"/>
        <family val="1"/>
        <charset val="204"/>
      </rPr>
      <t> </t>
    </r>
  </si>
  <si>
    <t>Реконструкція зливових очисних споруд по вул. Євгена Коновальця у м. Рівне (у тому числі проєктні роботи)</t>
  </si>
  <si>
    <r>
      <t>240.</t>
    </r>
    <r>
      <rPr>
        <sz val="7"/>
        <color theme="1"/>
        <rFont val="Times New Roman"/>
        <family val="1"/>
        <charset val="204"/>
      </rPr>
      <t xml:space="preserve">          </t>
    </r>
    <r>
      <rPr>
        <sz val="12"/>
        <color theme="1"/>
        <rFont val="Times New Roman"/>
        <family val="1"/>
        <charset val="204"/>
      </rPr>
      <t> </t>
    </r>
  </si>
  <si>
    <t>Будівництво та облаштування притулку для утримання безпритульних тварин у м. Рівне</t>
  </si>
  <si>
    <r>
      <t>(ІІ черга), у тому числі проєктні роботи</t>
    </r>
    <r>
      <rPr>
        <i/>
        <sz val="12"/>
        <color theme="1"/>
        <rFont val="Times New Roman"/>
        <family val="1"/>
        <charset val="204"/>
      </rPr>
      <t xml:space="preserve"> </t>
    </r>
    <r>
      <rPr>
        <sz val="12"/>
        <color theme="1"/>
        <rFont val="Times New Roman"/>
        <family val="1"/>
        <charset val="204"/>
      </rPr>
      <t>(коригування з поділом на черги)</t>
    </r>
  </si>
  <si>
    <r>
      <t>241.</t>
    </r>
    <r>
      <rPr>
        <sz val="7"/>
        <color theme="1"/>
        <rFont val="Times New Roman"/>
        <family val="1"/>
        <charset val="204"/>
      </rPr>
      <t xml:space="preserve">          </t>
    </r>
    <r>
      <rPr>
        <sz val="12"/>
        <color theme="1"/>
        <rFont val="Times New Roman"/>
        <family val="1"/>
        <charset val="204"/>
      </rPr>
      <t> </t>
    </r>
  </si>
  <si>
    <t>Будівництво пам’ятного знаку воїнам АТО та Героям Небесної сотні по бульвару Незалежності у м. Рівне (у тому числі проєктні роботи)</t>
  </si>
  <si>
    <r>
      <t>242.</t>
    </r>
    <r>
      <rPr>
        <sz val="7"/>
        <color theme="1"/>
        <rFont val="Times New Roman"/>
        <family val="1"/>
        <charset val="204"/>
      </rPr>
      <t xml:space="preserve">          </t>
    </r>
    <r>
      <rPr>
        <sz val="12"/>
        <color theme="1"/>
        <rFont val="Times New Roman"/>
        <family val="1"/>
        <charset val="204"/>
      </rPr>
      <t> </t>
    </r>
  </si>
  <si>
    <t>Будівництво пам’ятника Степану Бандері на розі вулиць В’ячеслава Чорновола – Степана Бандери у м. Рівне (у тому числі проєктні роботи)</t>
  </si>
  <si>
    <r>
      <t>243.</t>
    </r>
    <r>
      <rPr>
        <sz val="7"/>
        <color theme="1"/>
        <rFont val="Times New Roman"/>
        <family val="1"/>
        <charset val="204"/>
      </rPr>
      <t xml:space="preserve">          </t>
    </r>
    <r>
      <rPr>
        <sz val="12"/>
        <color theme="1"/>
        <rFont val="Times New Roman"/>
        <family val="1"/>
        <charset val="204"/>
      </rPr>
      <t> </t>
    </r>
  </si>
  <si>
    <t>Реконструкція мереж зливової каналізації по вул. В’ячеслава Чорновола (від вул. Некрасова до вул. Степана Бандери) у м. Рівне (у тому числі проєктні роботи)</t>
  </si>
  <si>
    <r>
      <t>244.</t>
    </r>
    <r>
      <rPr>
        <sz val="7"/>
        <color theme="1"/>
        <rFont val="Times New Roman"/>
        <family val="1"/>
        <charset val="204"/>
      </rPr>
      <t xml:space="preserve">          </t>
    </r>
    <r>
      <rPr>
        <sz val="12"/>
        <color theme="1"/>
        <rFont val="Times New Roman"/>
        <family val="1"/>
        <charset val="204"/>
      </rPr>
      <t> </t>
    </r>
  </si>
  <si>
    <t>Будівництво каналізаційної мережі по вул. Джона Ріда – Заньковецької у м. Рівне</t>
  </si>
  <si>
    <t>(у тому числі проєктні роботи)</t>
  </si>
  <si>
    <r>
      <t>245.</t>
    </r>
    <r>
      <rPr>
        <sz val="7"/>
        <color theme="1"/>
        <rFont val="Times New Roman"/>
        <family val="1"/>
        <charset val="204"/>
      </rPr>
      <t xml:space="preserve">          </t>
    </r>
    <r>
      <rPr>
        <sz val="12"/>
        <color theme="1"/>
        <rFont val="Times New Roman"/>
        <family val="1"/>
        <charset val="204"/>
      </rPr>
      <t> </t>
    </r>
  </si>
  <si>
    <t>Будівництво каналізаційної мережі по вул. М.Кривоноса у м. Рівне (у тому числі проєктні роботи)</t>
  </si>
  <si>
    <r>
      <t>246.</t>
    </r>
    <r>
      <rPr>
        <sz val="7"/>
        <color theme="1"/>
        <rFont val="Times New Roman"/>
        <family val="1"/>
        <charset val="204"/>
      </rPr>
      <t xml:space="preserve">          </t>
    </r>
    <r>
      <rPr>
        <sz val="12"/>
        <color theme="1"/>
        <rFont val="Times New Roman"/>
        <family val="1"/>
        <charset val="204"/>
      </rPr>
      <t> </t>
    </r>
  </si>
  <si>
    <t>Реконструкція з добудовою гаражів по вул. Лермонтова, 6 у м. Рівне (у тому числі проєктні роботи)</t>
  </si>
  <si>
    <r>
      <t>247.</t>
    </r>
    <r>
      <rPr>
        <sz val="7"/>
        <color theme="1"/>
        <rFont val="Times New Roman"/>
        <family val="1"/>
        <charset val="204"/>
      </rPr>
      <t xml:space="preserve">          </t>
    </r>
    <r>
      <rPr>
        <sz val="12"/>
        <color theme="1"/>
        <rFont val="Times New Roman"/>
        <family val="1"/>
        <charset val="204"/>
      </rPr>
      <t> </t>
    </r>
  </si>
  <si>
    <t>Будівництво каналізаційної мережі по вул. Можайського у м. Рівне (у тому числі проєктні роботи)</t>
  </si>
  <si>
    <r>
      <t>248.</t>
    </r>
    <r>
      <rPr>
        <sz val="7"/>
        <color theme="1"/>
        <rFont val="Times New Roman"/>
        <family val="1"/>
        <charset val="204"/>
      </rPr>
      <t xml:space="preserve">          </t>
    </r>
    <r>
      <rPr>
        <sz val="12"/>
        <color theme="1"/>
        <rFont val="Times New Roman"/>
        <family val="1"/>
        <charset val="204"/>
      </rPr>
      <t> </t>
    </r>
  </si>
  <si>
    <t>Будівництво каналізаційної мережі по вул. Полтавській у м. Рівне (у тому числі проєктні роботи)</t>
  </si>
  <si>
    <r>
      <t>249.</t>
    </r>
    <r>
      <rPr>
        <sz val="7"/>
        <color theme="1"/>
        <rFont val="Times New Roman"/>
        <family val="1"/>
        <charset val="204"/>
      </rPr>
      <t xml:space="preserve">          </t>
    </r>
    <r>
      <rPr>
        <sz val="12"/>
        <color theme="1"/>
        <rFont val="Times New Roman"/>
        <family val="1"/>
        <charset val="204"/>
      </rPr>
      <t> </t>
    </r>
  </si>
  <si>
    <t>Проведення меліоративних робіт та благоустрою заплави річки Устя в районі провулку Шпанівського у м. Рівне (у тому числі проєктні роботи)</t>
  </si>
  <si>
    <r>
      <t>250.</t>
    </r>
    <r>
      <rPr>
        <sz val="7"/>
        <color theme="1"/>
        <rFont val="Times New Roman"/>
        <family val="1"/>
        <charset val="204"/>
      </rPr>
      <t xml:space="preserve">          </t>
    </r>
    <r>
      <rPr>
        <sz val="12"/>
        <color theme="1"/>
        <rFont val="Times New Roman"/>
        <family val="1"/>
        <charset val="204"/>
      </rPr>
      <t> </t>
    </r>
  </si>
  <si>
    <t>Будівництво водопроводу з підключенням до централізованого водопостачання у мікрорайоні «Тинне» у м. Рівне (у тому числі проєктні роботи І черга)</t>
  </si>
  <si>
    <r>
      <t>251.</t>
    </r>
    <r>
      <rPr>
        <sz val="7"/>
        <color theme="1"/>
        <rFont val="Times New Roman"/>
        <family val="1"/>
        <charset val="204"/>
      </rPr>
      <t xml:space="preserve">          </t>
    </r>
    <r>
      <rPr>
        <sz val="12"/>
        <color theme="1"/>
        <rFont val="Times New Roman"/>
        <family val="1"/>
        <charset val="204"/>
      </rPr>
      <t> </t>
    </r>
  </si>
  <si>
    <t>Реконструкція з добудовою навчально-виховного комплексу «Престиж» по вул. Д.Галицького, 15 у м. Рівне (коригування проєктно-кошторисної документації)</t>
  </si>
  <si>
    <t>2006 - 2023</t>
  </si>
  <si>
    <r>
      <t>252.</t>
    </r>
    <r>
      <rPr>
        <sz val="7"/>
        <color theme="1"/>
        <rFont val="Times New Roman"/>
        <family val="1"/>
        <charset val="204"/>
      </rPr>
      <t xml:space="preserve">          </t>
    </r>
    <r>
      <rPr>
        <sz val="12"/>
        <color theme="1"/>
        <rFont val="Times New Roman"/>
        <family val="1"/>
        <charset val="204"/>
      </rPr>
      <t> </t>
    </r>
  </si>
  <si>
    <t>Будівництво каналізаційної мережі по вул. Медичній у м. Рівне (у тому числі проєктні роботи)</t>
  </si>
  <si>
    <r>
      <t>253.</t>
    </r>
    <r>
      <rPr>
        <sz val="7"/>
        <color theme="1"/>
        <rFont val="Times New Roman"/>
        <family val="1"/>
        <charset val="204"/>
      </rPr>
      <t xml:space="preserve">          </t>
    </r>
    <r>
      <rPr>
        <sz val="12"/>
        <color theme="1"/>
        <rFont val="Times New Roman"/>
        <family val="1"/>
        <charset val="204"/>
      </rPr>
      <t> </t>
    </r>
  </si>
  <si>
    <t>Будівництво дороги по вул. Гетьмана Виговського від вул. Орлова до бульвару Б. Хмельницького у м. Рівне</t>
  </si>
  <si>
    <r>
      <t>254.</t>
    </r>
    <r>
      <rPr>
        <sz val="7"/>
        <color theme="1"/>
        <rFont val="Times New Roman"/>
        <family val="1"/>
        <charset val="204"/>
      </rPr>
      <t xml:space="preserve">          </t>
    </r>
    <r>
      <rPr>
        <sz val="12"/>
        <color theme="1"/>
        <rFont val="Times New Roman"/>
        <family val="1"/>
        <charset val="204"/>
      </rPr>
      <t> </t>
    </r>
  </si>
  <si>
    <t>Будівництво бульвару Б.Хмельницького від вул. Винниченка до вул. Буковинської у м. Рівне</t>
  </si>
  <si>
    <r>
      <t>255.</t>
    </r>
    <r>
      <rPr>
        <sz val="7"/>
        <color theme="1"/>
        <rFont val="Times New Roman"/>
        <family val="1"/>
        <charset val="204"/>
      </rPr>
      <t xml:space="preserve">          </t>
    </r>
    <r>
      <rPr>
        <sz val="12"/>
        <color theme="1"/>
        <rFont val="Times New Roman"/>
        <family val="1"/>
        <charset val="204"/>
      </rPr>
      <t> </t>
    </r>
  </si>
  <si>
    <t>Будівництво каналізаційної мережі по вул. Рилєєва у м. Рівне (у тому числі проєктні роботи)</t>
  </si>
  <si>
    <r>
      <t>256.</t>
    </r>
    <r>
      <rPr>
        <sz val="7"/>
        <color theme="1"/>
        <rFont val="Times New Roman"/>
        <family val="1"/>
        <charset val="204"/>
      </rPr>
      <t xml:space="preserve">          </t>
    </r>
    <r>
      <rPr>
        <sz val="12"/>
        <color theme="1"/>
        <rFont val="Times New Roman"/>
        <family val="1"/>
        <charset val="204"/>
      </rPr>
      <t> </t>
    </r>
  </si>
  <si>
    <t>Будівництво поліклініки по вул. Драгоманова, 7 у м. Рівне (II черга виготовлення проєктно-кошторисної документації)</t>
  </si>
  <si>
    <r>
      <t>257.</t>
    </r>
    <r>
      <rPr>
        <sz val="7"/>
        <color theme="1"/>
        <rFont val="Times New Roman"/>
        <family val="1"/>
        <charset val="204"/>
      </rPr>
      <t xml:space="preserve">          </t>
    </r>
    <r>
      <rPr>
        <sz val="12"/>
        <color theme="1"/>
        <rFont val="Times New Roman"/>
        <family val="1"/>
        <charset val="204"/>
      </rPr>
      <t> </t>
    </r>
  </si>
  <si>
    <t>Реконструкція гідротехнічної споруди шлюза-регулятора Басівкутського водосховища по вул. Басівкутській у м. Рівне (у тому числі проєктні роботи)</t>
  </si>
  <si>
    <r>
      <t>258.</t>
    </r>
    <r>
      <rPr>
        <sz val="7"/>
        <color theme="1"/>
        <rFont val="Times New Roman"/>
        <family val="1"/>
        <charset val="204"/>
      </rPr>
      <t xml:space="preserve">          </t>
    </r>
    <r>
      <rPr>
        <sz val="12"/>
        <color theme="1"/>
        <rFont val="Times New Roman"/>
        <family val="1"/>
        <charset val="204"/>
      </rPr>
      <t> </t>
    </r>
  </si>
  <si>
    <t>Реконструкція шлюза-регулятора на мостовому переході по вул. Набережній (біля кафе «Венеція») у м. Рівне (у тому числі проєктні роботи)</t>
  </si>
  <si>
    <r>
      <t>259.</t>
    </r>
    <r>
      <rPr>
        <sz val="7"/>
        <color theme="1"/>
        <rFont val="Times New Roman"/>
        <family val="1"/>
        <charset val="204"/>
      </rPr>
      <t xml:space="preserve">          </t>
    </r>
    <r>
      <rPr>
        <sz val="12"/>
        <color theme="1"/>
        <rFont val="Times New Roman"/>
        <family val="1"/>
        <charset val="204"/>
      </rPr>
      <t> </t>
    </r>
  </si>
  <si>
    <t>Будівництво підземного переходу під залізничними коліями на км 230 ПК 9 перегону Здолбунів - Рівне (між вулицями Дворецькою та Малорівненською) у м. Рівне</t>
  </si>
  <si>
    <r>
      <t>260.</t>
    </r>
    <r>
      <rPr>
        <sz val="7"/>
        <color theme="1"/>
        <rFont val="Times New Roman"/>
        <family val="1"/>
        <charset val="204"/>
      </rPr>
      <t xml:space="preserve">          </t>
    </r>
    <r>
      <rPr>
        <sz val="12"/>
        <color theme="1"/>
        <rFont val="Times New Roman"/>
        <family val="1"/>
        <charset val="204"/>
      </rPr>
      <t> </t>
    </r>
  </si>
  <si>
    <t>Будівництво інженерних мереж водопостачання житлового масиву по вул. Костромській у м. Рівне</t>
  </si>
  <si>
    <r>
      <t>261.</t>
    </r>
    <r>
      <rPr>
        <sz val="7"/>
        <color theme="1"/>
        <rFont val="Times New Roman"/>
        <family val="1"/>
        <charset val="204"/>
      </rPr>
      <t xml:space="preserve">          </t>
    </r>
    <r>
      <rPr>
        <sz val="12"/>
        <color theme="1"/>
        <rFont val="Times New Roman"/>
        <family val="1"/>
        <charset val="204"/>
      </rPr>
      <t> </t>
    </r>
  </si>
  <si>
    <t>Будівництво інженерних мереж водовідведення житлового масиву по вул. Костромській у м. Рівне</t>
  </si>
  <si>
    <r>
      <t>262.</t>
    </r>
    <r>
      <rPr>
        <sz val="7"/>
        <color theme="1"/>
        <rFont val="Times New Roman"/>
        <family val="1"/>
        <charset val="204"/>
      </rPr>
      <t xml:space="preserve">          </t>
    </r>
    <r>
      <rPr>
        <sz val="12"/>
        <color theme="1"/>
        <rFont val="Times New Roman"/>
        <family val="1"/>
        <charset val="204"/>
      </rPr>
      <t> </t>
    </r>
  </si>
  <si>
    <t>Будівництво інженерних мереж електропостачання житлового масиву по вул. Костромській у м. Рівне</t>
  </si>
  <si>
    <r>
      <t>263.</t>
    </r>
    <r>
      <rPr>
        <sz val="7"/>
        <color theme="1"/>
        <rFont val="Times New Roman"/>
        <family val="1"/>
        <charset val="204"/>
      </rPr>
      <t xml:space="preserve">          </t>
    </r>
    <r>
      <rPr>
        <sz val="12"/>
        <color theme="1"/>
        <rFont val="Times New Roman"/>
        <family val="1"/>
        <charset val="204"/>
      </rPr>
      <t> </t>
    </r>
  </si>
  <si>
    <t>Будівництво інженерних мереж газопостачання житлового масиву по вул. Костромській у м. Рівне</t>
  </si>
  <si>
    <r>
      <t>264.</t>
    </r>
    <r>
      <rPr>
        <sz val="7"/>
        <color theme="1"/>
        <rFont val="Times New Roman"/>
        <family val="1"/>
        <charset val="204"/>
      </rPr>
      <t xml:space="preserve">          </t>
    </r>
    <r>
      <rPr>
        <sz val="12"/>
        <color theme="1"/>
        <rFont val="Times New Roman"/>
        <family val="1"/>
        <charset val="204"/>
      </rPr>
      <t> </t>
    </r>
  </si>
  <si>
    <t>Проведення заходів щодо відновлення і підтримання сприятливого гідрологічного режиму та санітарного стану Басівкутського водосховища від ПК 0+00 до ПК 35+56 у м. Рівне (будівництво)</t>
  </si>
  <si>
    <r>
      <t>265.</t>
    </r>
    <r>
      <rPr>
        <sz val="7"/>
        <color theme="1"/>
        <rFont val="Times New Roman"/>
        <family val="1"/>
        <charset val="204"/>
      </rPr>
      <t xml:space="preserve">          </t>
    </r>
    <r>
      <rPr>
        <sz val="12"/>
        <color theme="1"/>
        <rFont val="Times New Roman"/>
        <family val="1"/>
        <charset val="204"/>
      </rPr>
      <t> </t>
    </r>
  </si>
  <si>
    <t>Капітальний ремонт адмінбудинку по вул. Лермонтова, 6 м. Рівне</t>
  </si>
  <si>
    <r>
      <t>266.</t>
    </r>
    <r>
      <rPr>
        <sz val="7"/>
        <color theme="1"/>
        <rFont val="Times New Roman"/>
        <family val="1"/>
        <charset val="204"/>
      </rPr>
      <t xml:space="preserve">          </t>
    </r>
    <r>
      <rPr>
        <sz val="12"/>
        <color theme="1"/>
        <rFont val="Times New Roman"/>
        <family val="1"/>
        <charset val="204"/>
      </rPr>
      <t> </t>
    </r>
  </si>
  <si>
    <t>Капітальний ремонт дорожнього покриття на ділянці від вул. Дубенської до буд. № 17 по вул. Макарова у м. Рівне</t>
  </si>
  <si>
    <r>
      <t>267.</t>
    </r>
    <r>
      <rPr>
        <sz val="7"/>
        <color theme="1"/>
        <rFont val="Times New Roman"/>
        <family val="1"/>
        <charset val="204"/>
      </rPr>
      <t xml:space="preserve">          </t>
    </r>
    <r>
      <rPr>
        <sz val="12"/>
        <color theme="1"/>
        <rFont val="Times New Roman"/>
        <family val="1"/>
        <charset val="204"/>
      </rPr>
      <t> </t>
    </r>
  </si>
  <si>
    <t>Капітальний ремонт дорожнього покриття вулиці Енергетиків у м. Рівне</t>
  </si>
  <si>
    <r>
      <t>268.</t>
    </r>
    <r>
      <rPr>
        <sz val="7"/>
        <color theme="1"/>
        <rFont val="Times New Roman"/>
        <family val="1"/>
        <charset val="204"/>
      </rPr>
      <t xml:space="preserve">          </t>
    </r>
    <r>
      <rPr>
        <sz val="12"/>
        <color theme="1"/>
        <rFont val="Times New Roman"/>
        <family val="1"/>
        <charset val="204"/>
      </rPr>
      <t> </t>
    </r>
  </si>
  <si>
    <t>Капітальний ремонт дорожнього покриття майдану Незалежності у м. Рівне</t>
  </si>
  <si>
    <r>
      <t>269.</t>
    </r>
    <r>
      <rPr>
        <sz val="7"/>
        <color theme="1"/>
        <rFont val="Times New Roman"/>
        <family val="1"/>
        <charset val="204"/>
      </rPr>
      <t xml:space="preserve">          </t>
    </r>
    <r>
      <rPr>
        <sz val="12"/>
        <color theme="1"/>
        <rFont val="Times New Roman"/>
        <family val="1"/>
        <charset val="204"/>
      </rPr>
      <t> </t>
    </r>
  </si>
  <si>
    <t>Будівництво проїзду з вул. Курчатова до вул. Поліщука у м. Рівне</t>
  </si>
  <si>
    <r>
      <t>270.</t>
    </r>
    <r>
      <rPr>
        <sz val="7"/>
        <color theme="1"/>
        <rFont val="Times New Roman"/>
        <family val="1"/>
        <charset val="204"/>
      </rPr>
      <t xml:space="preserve">          </t>
    </r>
    <r>
      <rPr>
        <sz val="12"/>
        <color theme="1"/>
        <rFont val="Times New Roman"/>
        <family val="1"/>
        <charset val="204"/>
      </rPr>
      <t> </t>
    </r>
  </si>
  <si>
    <t>Реконструкція скверу по вул. Набережній у м. Рівне</t>
  </si>
  <si>
    <t>2019 - 2020</t>
  </si>
  <si>
    <r>
      <t>271.</t>
    </r>
    <r>
      <rPr>
        <sz val="7"/>
        <color theme="1"/>
        <rFont val="Times New Roman"/>
        <family val="1"/>
        <charset val="204"/>
      </rPr>
      <t xml:space="preserve">          </t>
    </r>
    <r>
      <rPr>
        <sz val="12"/>
        <color theme="1"/>
        <rFont val="Times New Roman"/>
        <family val="1"/>
        <charset val="204"/>
      </rPr>
      <t> </t>
    </r>
  </si>
  <si>
    <t>Капітальний ремонт шляхопроводу по вул. Соборній у м. Рівне (виготовлення проєктно-кошторисної документації)</t>
  </si>
  <si>
    <r>
      <t>272.</t>
    </r>
    <r>
      <rPr>
        <sz val="7"/>
        <color theme="1"/>
        <rFont val="Times New Roman"/>
        <family val="1"/>
        <charset val="204"/>
      </rPr>
      <t xml:space="preserve">          </t>
    </r>
    <r>
      <rPr>
        <sz val="12"/>
        <color theme="1"/>
        <rFont val="Times New Roman"/>
        <family val="1"/>
        <charset val="204"/>
      </rPr>
      <t> </t>
    </r>
  </si>
  <si>
    <t>Капітальний ремонт дорожнього покриття на ділянці від перехрестя з вул. Енергетиків до буд. № 60 по вул. Курчатова у м. Рівне</t>
  </si>
  <si>
    <r>
      <t>273.</t>
    </r>
    <r>
      <rPr>
        <sz val="7"/>
        <color theme="1"/>
        <rFont val="Times New Roman"/>
        <family val="1"/>
        <charset val="204"/>
      </rPr>
      <t xml:space="preserve">          </t>
    </r>
    <r>
      <rPr>
        <sz val="12"/>
        <color theme="1"/>
        <rFont val="Times New Roman"/>
        <family val="1"/>
        <charset val="204"/>
      </rPr>
      <t> </t>
    </r>
  </si>
  <si>
    <t>Реконструкція майдану Магдебурзького Права у м. Рівне</t>
  </si>
  <si>
    <r>
      <t>274.</t>
    </r>
    <r>
      <rPr>
        <sz val="7"/>
        <color theme="1"/>
        <rFont val="Times New Roman"/>
        <family val="1"/>
        <charset val="204"/>
      </rPr>
      <t xml:space="preserve">          </t>
    </r>
    <r>
      <rPr>
        <sz val="12"/>
        <color theme="1"/>
        <rFont val="Times New Roman"/>
        <family val="1"/>
        <charset val="204"/>
      </rPr>
      <t> </t>
    </r>
  </si>
  <si>
    <t>Реконструкція пам’ятного знаку Жертвам Чорнобильської катастрофи з благоустроєм прилеглої території у м. Рівне</t>
  </si>
  <si>
    <r>
      <t>275.</t>
    </r>
    <r>
      <rPr>
        <sz val="7"/>
        <color theme="1"/>
        <rFont val="Times New Roman"/>
        <family val="1"/>
        <charset val="204"/>
      </rPr>
      <t xml:space="preserve">          </t>
    </r>
    <r>
      <rPr>
        <sz val="12"/>
        <color theme="1"/>
        <rFont val="Times New Roman"/>
        <family val="1"/>
        <charset val="204"/>
      </rPr>
      <t> </t>
    </r>
  </si>
  <si>
    <t>Реконструкція дорожнього покриття вулиці Новодвірської на ділянці вул. Серпанкова - вул. Григоренка у м. Рівне</t>
  </si>
  <si>
    <r>
      <t>276.</t>
    </r>
    <r>
      <rPr>
        <sz val="7"/>
        <color theme="1"/>
        <rFont val="Times New Roman"/>
        <family val="1"/>
        <charset val="204"/>
      </rPr>
      <t xml:space="preserve">          </t>
    </r>
    <r>
      <rPr>
        <sz val="12"/>
        <color theme="1"/>
        <rFont val="Times New Roman"/>
        <family val="1"/>
        <charset val="204"/>
      </rPr>
      <t> </t>
    </r>
  </si>
  <si>
    <t>Реконструкція мереж водопостачання від вул. Тиннівської до вул. Чернігівської у мікрорайоні «Тинне» у м. Рівне</t>
  </si>
  <si>
    <r>
      <t>277.</t>
    </r>
    <r>
      <rPr>
        <sz val="7"/>
        <color theme="1"/>
        <rFont val="Times New Roman"/>
        <family val="1"/>
        <charset val="204"/>
      </rPr>
      <t xml:space="preserve">          </t>
    </r>
    <r>
      <rPr>
        <sz val="12"/>
        <color theme="1"/>
        <rFont val="Times New Roman"/>
        <family val="1"/>
        <charset val="204"/>
      </rPr>
      <t> </t>
    </r>
  </si>
  <si>
    <t>Реконструкція дорожнього покриття вулиці Чорновола від вул. Карнаухова до вул. Новодвірської у м. Рівне (у тому числі проєктні роботи)</t>
  </si>
  <si>
    <r>
      <t>278.</t>
    </r>
    <r>
      <rPr>
        <sz val="7"/>
        <color theme="1"/>
        <rFont val="Times New Roman"/>
        <family val="1"/>
        <charset val="204"/>
      </rPr>
      <t xml:space="preserve">          </t>
    </r>
    <r>
      <rPr>
        <sz val="12"/>
        <color theme="1"/>
        <rFont val="Times New Roman"/>
        <family val="1"/>
        <charset val="204"/>
      </rPr>
      <t> </t>
    </r>
  </si>
  <si>
    <t>Капітальний ремонт частини дорожнього покриття вулиці Костромської з облаштуванням зупинок громадського транспорту біля будинків №№ 73 - 77 у м. Рівне</t>
  </si>
  <si>
    <r>
      <t>279.</t>
    </r>
    <r>
      <rPr>
        <sz val="7"/>
        <color theme="1"/>
        <rFont val="Times New Roman"/>
        <family val="1"/>
        <charset val="204"/>
      </rPr>
      <t xml:space="preserve">          </t>
    </r>
    <r>
      <rPr>
        <sz val="12"/>
        <color theme="1"/>
        <rFont val="Times New Roman"/>
        <family val="1"/>
        <charset val="204"/>
      </rPr>
      <t> </t>
    </r>
  </si>
  <si>
    <t>Будівництво каналізаційної мережі по вул. Корсунській у м. Рівне</t>
  </si>
  <si>
    <r>
      <t>280.</t>
    </r>
    <r>
      <rPr>
        <sz val="7"/>
        <color theme="1"/>
        <rFont val="Times New Roman"/>
        <family val="1"/>
        <charset val="204"/>
      </rPr>
      <t xml:space="preserve">          </t>
    </r>
    <r>
      <rPr>
        <sz val="12"/>
        <color theme="1"/>
        <rFont val="Times New Roman"/>
        <family val="1"/>
        <charset val="204"/>
      </rPr>
      <t> </t>
    </r>
  </si>
  <si>
    <t>Капітальний ремонт дорожнього покриття пішохідної частини вулиці Директорії у м. Рівне</t>
  </si>
  <si>
    <r>
      <t>281.</t>
    </r>
    <r>
      <rPr>
        <sz val="7"/>
        <color theme="1"/>
        <rFont val="Times New Roman"/>
        <family val="1"/>
        <charset val="204"/>
      </rPr>
      <t xml:space="preserve">          </t>
    </r>
    <r>
      <rPr>
        <sz val="12"/>
        <color theme="1"/>
        <rFont val="Times New Roman"/>
        <family val="1"/>
        <charset val="204"/>
      </rPr>
      <t> </t>
    </r>
  </si>
  <si>
    <t>Будівництво тротуару та зовнішніх мереж освітлення по вул. Ярослава Гашека у м. Рівне</t>
  </si>
  <si>
    <r>
      <t>282.</t>
    </r>
    <r>
      <rPr>
        <sz val="7"/>
        <color theme="1"/>
        <rFont val="Times New Roman"/>
        <family val="1"/>
        <charset val="204"/>
      </rPr>
      <t xml:space="preserve">          </t>
    </r>
    <r>
      <rPr>
        <sz val="12"/>
        <color theme="1"/>
        <rFont val="Times New Roman"/>
        <family val="1"/>
        <charset val="204"/>
      </rPr>
      <t> </t>
    </r>
  </si>
  <si>
    <t>Будівництво накопичувача дощових вод басейну вулиці В. Чорновола на розі вулиць В’ячеслава Чорновола - Степана Бандери у м. Рівне</t>
  </si>
  <si>
    <r>
      <t>283.</t>
    </r>
    <r>
      <rPr>
        <sz val="7"/>
        <color theme="1"/>
        <rFont val="Times New Roman"/>
        <family val="1"/>
        <charset val="204"/>
      </rPr>
      <t xml:space="preserve">          </t>
    </r>
    <r>
      <rPr>
        <sz val="12"/>
        <color theme="1"/>
        <rFont val="Times New Roman"/>
        <family val="1"/>
        <charset val="204"/>
      </rPr>
      <t> </t>
    </r>
  </si>
  <si>
    <t>Будівництво внутрішньоквартальних проїздів між вулицями Гагаріна - Гайдамацькою у м. Рівне</t>
  </si>
  <si>
    <r>
      <t>284.</t>
    </r>
    <r>
      <rPr>
        <sz val="7"/>
        <color theme="1"/>
        <rFont val="Times New Roman"/>
        <family val="1"/>
        <charset val="204"/>
      </rPr>
      <t xml:space="preserve">          </t>
    </r>
    <r>
      <rPr>
        <sz val="12"/>
        <color theme="1"/>
        <rFont val="Times New Roman"/>
        <family val="1"/>
        <charset val="204"/>
      </rPr>
      <t> </t>
    </r>
  </si>
  <si>
    <t>Будівництво каналізаційної мережі по вул. Світличній у м. Рівне</t>
  </si>
  <si>
    <r>
      <t>285.</t>
    </r>
    <r>
      <rPr>
        <sz val="7"/>
        <color theme="1"/>
        <rFont val="Times New Roman"/>
        <family val="1"/>
        <charset val="204"/>
      </rPr>
      <t xml:space="preserve">          </t>
    </r>
    <r>
      <rPr>
        <sz val="12"/>
        <color theme="1"/>
        <rFont val="Times New Roman"/>
        <family val="1"/>
        <charset val="204"/>
      </rPr>
      <t> </t>
    </r>
  </si>
  <si>
    <t>Реконструкція зупинки «Боярка» у м. Рівне</t>
  </si>
  <si>
    <r>
      <t>286.</t>
    </r>
    <r>
      <rPr>
        <sz val="7"/>
        <color theme="1"/>
        <rFont val="Times New Roman"/>
        <family val="1"/>
        <charset val="204"/>
      </rPr>
      <t xml:space="preserve">          </t>
    </r>
    <r>
      <rPr>
        <sz val="12"/>
        <color theme="1"/>
        <rFont val="Times New Roman"/>
        <family val="1"/>
        <charset val="204"/>
      </rPr>
      <t> </t>
    </r>
  </si>
  <si>
    <t>Реконструкція дорожнього покриття вулиці Павлюченка у м. Рівне</t>
  </si>
  <si>
    <r>
      <t>287.</t>
    </r>
    <r>
      <rPr>
        <sz val="7"/>
        <color theme="1"/>
        <rFont val="Times New Roman"/>
        <family val="1"/>
        <charset val="204"/>
      </rPr>
      <t xml:space="preserve">          </t>
    </r>
    <r>
      <rPr>
        <sz val="12"/>
        <color theme="1"/>
        <rFont val="Times New Roman"/>
        <family val="1"/>
        <charset val="204"/>
      </rPr>
      <t> </t>
    </r>
  </si>
  <si>
    <t>Реконструкція дорожнього покриття вулиці Гетьмана Мазепи у м. Рівне</t>
  </si>
  <si>
    <r>
      <t>288.</t>
    </r>
    <r>
      <rPr>
        <sz val="7"/>
        <color theme="1"/>
        <rFont val="Times New Roman"/>
        <family val="1"/>
        <charset val="204"/>
      </rPr>
      <t xml:space="preserve">          </t>
    </r>
    <r>
      <rPr>
        <sz val="12"/>
        <color theme="1"/>
        <rFont val="Times New Roman"/>
        <family val="1"/>
        <charset val="204"/>
      </rPr>
      <t> </t>
    </r>
  </si>
  <si>
    <t>Капітальний ремонт Квасилівського дошкільного навчального закладу (ясла-садок) (утеплення фасадів) по вул. Молодіжній, 26</t>
  </si>
  <si>
    <t>у смт Квасилів</t>
  </si>
  <si>
    <r>
      <t>289.</t>
    </r>
    <r>
      <rPr>
        <sz val="7"/>
        <color theme="1"/>
        <rFont val="Times New Roman"/>
        <family val="1"/>
        <charset val="204"/>
      </rPr>
      <t xml:space="preserve">          </t>
    </r>
    <r>
      <rPr>
        <sz val="12"/>
        <color theme="1"/>
        <rFont val="Times New Roman"/>
        <family val="1"/>
        <charset val="204"/>
      </rPr>
      <t> </t>
    </r>
  </si>
  <si>
    <t>Капітальний ремонт дорожнього покриття проїжджої частини вулиці Вишневої у смт Квасилів</t>
  </si>
  <si>
    <r>
      <t>290.</t>
    </r>
    <r>
      <rPr>
        <sz val="7"/>
        <color theme="1"/>
        <rFont val="Times New Roman"/>
        <family val="1"/>
        <charset val="204"/>
      </rPr>
      <t xml:space="preserve">          </t>
    </r>
    <r>
      <rPr>
        <sz val="12"/>
        <color theme="1"/>
        <rFont val="Times New Roman"/>
        <family val="1"/>
        <charset val="204"/>
      </rPr>
      <t> </t>
    </r>
  </si>
  <si>
    <t>Капітальний ремонт дорожнього покриття вулиці Шкільної в смт Квасилів Рівненського району</t>
  </si>
  <si>
    <r>
      <t>291.</t>
    </r>
    <r>
      <rPr>
        <sz val="7"/>
        <color theme="1"/>
        <rFont val="Times New Roman"/>
        <family val="1"/>
        <charset val="204"/>
      </rPr>
      <t xml:space="preserve">          </t>
    </r>
    <r>
      <rPr>
        <sz val="12"/>
        <color theme="1"/>
        <rFont val="Times New Roman"/>
        <family val="1"/>
        <charset val="204"/>
      </rPr>
      <t> </t>
    </r>
  </si>
  <si>
    <t>Проведення заходів із захисту від підтоплення повеневими та зливовими водами території смт Квасилів</t>
  </si>
  <si>
    <t>2014 - 2022</t>
  </si>
  <si>
    <t>Березнівська територіальна громада</t>
  </si>
  <si>
    <r>
      <t>292.</t>
    </r>
    <r>
      <rPr>
        <sz val="7"/>
        <color theme="1"/>
        <rFont val="Times New Roman"/>
        <family val="1"/>
        <charset val="204"/>
      </rPr>
      <t xml:space="preserve">          </t>
    </r>
    <r>
      <rPr>
        <sz val="12"/>
        <color theme="1"/>
        <rFont val="Times New Roman"/>
        <family val="1"/>
        <charset val="204"/>
      </rPr>
      <t> </t>
    </r>
  </si>
  <si>
    <t>Реконструкція приймального відділення комунального некомерційного підприємства «Березнівська центральна районна лікарня» по вул. Київській, 19 у м. Березне</t>
  </si>
  <si>
    <r>
      <t>293.</t>
    </r>
    <r>
      <rPr>
        <sz val="7"/>
        <color theme="1"/>
        <rFont val="Times New Roman"/>
        <family val="1"/>
        <charset val="204"/>
      </rPr>
      <t xml:space="preserve">          </t>
    </r>
    <r>
      <rPr>
        <sz val="12"/>
        <color theme="1"/>
        <rFont val="Times New Roman"/>
        <family val="1"/>
        <charset val="204"/>
      </rPr>
      <t> </t>
    </r>
  </si>
  <si>
    <t>Капітальний ремонт приміщення харчоблоку комунального некомерційного підприємства «Березнівська центральна районна лікарня» по вул. Київській, 19 у м. Березне</t>
  </si>
  <si>
    <r>
      <t>294.</t>
    </r>
    <r>
      <rPr>
        <sz val="7"/>
        <color theme="1"/>
        <rFont val="Times New Roman"/>
        <family val="1"/>
        <charset val="204"/>
      </rPr>
      <t xml:space="preserve">          </t>
    </r>
    <r>
      <rPr>
        <sz val="12"/>
        <color theme="1"/>
        <rFont val="Times New Roman"/>
        <family val="1"/>
        <charset val="204"/>
      </rPr>
      <t> </t>
    </r>
  </si>
  <si>
    <t>Капітальний ремонт інфекційного відділення комунального некомерційного підприємства «Березнівська центральна районна лікарня» (заміна вікон та дверей) по вул. Надслучанській, 89 у с. Моквин</t>
  </si>
  <si>
    <r>
      <t>295.</t>
    </r>
    <r>
      <rPr>
        <sz val="7"/>
        <color theme="1"/>
        <rFont val="Times New Roman"/>
        <family val="1"/>
        <charset val="204"/>
      </rPr>
      <t xml:space="preserve">          </t>
    </r>
    <r>
      <rPr>
        <sz val="12"/>
        <color theme="1"/>
        <rFont val="Times New Roman"/>
        <family val="1"/>
        <charset val="204"/>
      </rPr>
      <t> </t>
    </r>
  </si>
  <si>
    <t>Капітальний ремонт даху поліклініки та спортивного комплексу комунального некомерційного підприємства «Березнівська центральна районна лікарня» по вул. Київській, 19 у м. Березне</t>
  </si>
  <si>
    <r>
      <t>296.</t>
    </r>
    <r>
      <rPr>
        <sz val="7"/>
        <color theme="1"/>
        <rFont val="Times New Roman"/>
        <family val="1"/>
        <charset val="204"/>
      </rPr>
      <t xml:space="preserve">          </t>
    </r>
    <r>
      <rPr>
        <sz val="12"/>
        <color theme="1"/>
        <rFont val="Times New Roman"/>
        <family val="1"/>
        <charset val="204"/>
      </rPr>
      <t> </t>
    </r>
  </si>
  <si>
    <t>Капітальний ремонт акушерсько-гінекологічного відділення комунального некомерційного підприємства «Березнівська центральна районна лікарня» по вул. Київській, 19 у м. Березне</t>
  </si>
  <si>
    <r>
      <t>297.</t>
    </r>
    <r>
      <rPr>
        <sz val="7"/>
        <color theme="1"/>
        <rFont val="Times New Roman"/>
        <family val="1"/>
        <charset val="204"/>
      </rPr>
      <t xml:space="preserve">          </t>
    </r>
    <r>
      <rPr>
        <sz val="12"/>
        <color theme="1"/>
        <rFont val="Times New Roman"/>
        <family val="1"/>
        <charset val="204"/>
      </rPr>
      <t> </t>
    </r>
  </si>
  <si>
    <t>Капітальний ремонт покрівлі приміщень терапевтичного та дитячого відділень комунального некомерційного підприємства «Березнівська центральна районна лікарня» по вул. Київській, 19 у м. Березне</t>
  </si>
  <si>
    <r>
      <t>298.</t>
    </r>
    <r>
      <rPr>
        <sz val="7"/>
        <color theme="1"/>
        <rFont val="Times New Roman"/>
        <family val="1"/>
        <charset val="204"/>
      </rPr>
      <t xml:space="preserve">          </t>
    </r>
    <r>
      <rPr>
        <sz val="12"/>
        <color theme="1"/>
        <rFont val="Times New Roman"/>
        <family val="1"/>
        <charset val="204"/>
      </rPr>
      <t> </t>
    </r>
  </si>
  <si>
    <t>Капітальний ремонт будівлі Березнівського районного краєзнавчого музею по вул. Київській, 8 у м. Березне</t>
  </si>
  <si>
    <r>
      <t>299.</t>
    </r>
    <r>
      <rPr>
        <sz val="7"/>
        <color theme="1"/>
        <rFont val="Times New Roman"/>
        <family val="1"/>
        <charset val="204"/>
      </rPr>
      <t xml:space="preserve">          </t>
    </r>
    <r>
      <rPr>
        <sz val="12"/>
        <color theme="1"/>
        <rFont val="Times New Roman"/>
        <family val="1"/>
        <charset val="204"/>
      </rPr>
      <t> </t>
    </r>
  </si>
  <si>
    <t>Капітальний ремонт системи опалення Центральної районної дитячої бібліотеки по вул. Київській, 7 у м. Березне</t>
  </si>
  <si>
    <r>
      <t>300.</t>
    </r>
    <r>
      <rPr>
        <sz val="7"/>
        <color theme="1"/>
        <rFont val="Times New Roman"/>
        <family val="1"/>
        <charset val="204"/>
      </rPr>
      <t xml:space="preserve">          </t>
    </r>
    <r>
      <rPr>
        <sz val="12"/>
        <color theme="1"/>
        <rFont val="Times New Roman"/>
        <family val="1"/>
        <charset val="204"/>
      </rPr>
      <t> </t>
    </r>
  </si>
  <si>
    <t>Капітальний ремонт Будинку культури по вул. Київській, 10 у м. Березне</t>
  </si>
  <si>
    <r>
      <t>301.</t>
    </r>
    <r>
      <rPr>
        <sz val="7"/>
        <color theme="1"/>
        <rFont val="Times New Roman"/>
        <family val="1"/>
        <charset val="204"/>
      </rPr>
      <t xml:space="preserve">          </t>
    </r>
    <r>
      <rPr>
        <sz val="12"/>
        <color theme="1"/>
        <rFont val="Times New Roman"/>
        <family val="1"/>
        <charset val="204"/>
      </rPr>
      <t> </t>
    </r>
  </si>
  <si>
    <t>Реконструкція частини приміщення першого поверху будівлі Будинку культури під регіональний Центр надання адміністративних послуг по вул. Київській, 10 у м. Березне</t>
  </si>
  <si>
    <r>
      <t>302.</t>
    </r>
    <r>
      <rPr>
        <sz val="7"/>
        <color theme="1"/>
        <rFont val="Times New Roman"/>
        <family val="1"/>
        <charset val="204"/>
      </rPr>
      <t xml:space="preserve">          </t>
    </r>
    <r>
      <rPr>
        <sz val="12"/>
        <color theme="1"/>
        <rFont val="Times New Roman"/>
        <family val="1"/>
        <charset val="204"/>
      </rPr>
      <t> </t>
    </r>
  </si>
  <si>
    <t>Капітальний ремонт будівлі опорного закладу «Балашівська загальноосвітня школа</t>
  </si>
  <si>
    <t>І - ІІІ ступенів» (ремонт фасадів, сходової клітини) по вул. Тулуба, 18 у с. Балашівка</t>
  </si>
  <si>
    <r>
      <t>303.</t>
    </r>
    <r>
      <rPr>
        <sz val="7"/>
        <color theme="1"/>
        <rFont val="Times New Roman"/>
        <family val="1"/>
        <charset val="204"/>
      </rPr>
      <t xml:space="preserve">          </t>
    </r>
    <r>
      <rPr>
        <sz val="12"/>
        <color theme="1"/>
        <rFont val="Times New Roman"/>
        <family val="1"/>
        <charset val="204"/>
      </rPr>
      <t> </t>
    </r>
  </si>
  <si>
    <r>
      <t xml:space="preserve">Капітальний ремонт покрівлі будівлі дошкільного навчального закладу Князівського </t>
    </r>
    <r>
      <rPr>
        <sz val="12"/>
        <color theme="1"/>
        <rFont val="Times New Roman"/>
        <family val="1"/>
        <charset val="204"/>
      </rPr>
      <t>навчально-виховного комплексу</t>
    </r>
    <r>
      <rPr>
        <sz val="12"/>
        <color rgb="FF000000"/>
        <rFont val="Times New Roman"/>
        <family val="1"/>
        <charset val="204"/>
      </rPr>
      <t xml:space="preserve"> «Загальноосвітня школа І - ІІІ ступенів – дошкільний навчальний заклад» по вул. Незалежності, 3 у с. Князівка</t>
    </r>
  </si>
  <si>
    <r>
      <t>304.</t>
    </r>
    <r>
      <rPr>
        <sz val="7"/>
        <color theme="1"/>
        <rFont val="Times New Roman"/>
        <family val="1"/>
        <charset val="204"/>
      </rPr>
      <t xml:space="preserve">          </t>
    </r>
    <r>
      <rPr>
        <sz val="12"/>
        <color theme="1"/>
        <rFont val="Times New Roman"/>
        <family val="1"/>
        <charset val="204"/>
      </rPr>
      <t> </t>
    </r>
  </si>
  <si>
    <t>Капітальний ремонт будівлі Березнівської загальноосвітньої школи І - ІІІ ступенів № 2 (ремонт даху) по вул. Будівельників, 4 у м. Березне</t>
  </si>
  <si>
    <r>
      <t>305.</t>
    </r>
    <r>
      <rPr>
        <sz val="7"/>
        <color theme="1"/>
        <rFont val="Times New Roman"/>
        <family val="1"/>
        <charset val="204"/>
      </rPr>
      <t xml:space="preserve">          </t>
    </r>
    <r>
      <rPr>
        <sz val="12"/>
        <color theme="1"/>
        <rFont val="Times New Roman"/>
        <family val="1"/>
        <charset val="204"/>
      </rPr>
      <t> </t>
    </r>
  </si>
  <si>
    <r>
      <t>Реконструкція опорного закладу «Прислуцький</t>
    </r>
    <r>
      <rPr>
        <b/>
        <sz val="12"/>
        <color theme="1"/>
        <rFont val="Times New Roman"/>
        <family val="1"/>
        <charset val="204"/>
      </rPr>
      <t xml:space="preserve"> </t>
    </r>
    <r>
      <rPr>
        <sz val="12"/>
        <color theme="1"/>
        <rFont val="Times New Roman"/>
        <family val="1"/>
        <charset val="204"/>
      </rPr>
      <t>навчально-виховний комплекс «Загальноосвітня школа І - ІІІ ступенів – дошкільний навчальний заклад» по вул. Андріївській, 91 у с. Прислуч</t>
    </r>
  </si>
  <si>
    <t>2016 - 2021</t>
  </si>
  <si>
    <r>
      <t>306.</t>
    </r>
    <r>
      <rPr>
        <sz val="7"/>
        <color theme="1"/>
        <rFont val="Times New Roman"/>
        <family val="1"/>
        <charset val="204"/>
      </rPr>
      <t xml:space="preserve">          </t>
    </r>
    <r>
      <rPr>
        <sz val="12"/>
        <color theme="1"/>
        <rFont val="Times New Roman"/>
        <family val="1"/>
        <charset val="204"/>
      </rPr>
      <t> </t>
    </r>
  </si>
  <si>
    <t>Гощанська територіальна громада</t>
  </si>
  <si>
    <r>
      <t>307.</t>
    </r>
    <r>
      <rPr>
        <sz val="7"/>
        <color theme="1"/>
        <rFont val="Times New Roman"/>
        <family val="1"/>
        <charset val="204"/>
      </rPr>
      <t xml:space="preserve">          </t>
    </r>
    <r>
      <rPr>
        <sz val="12"/>
        <color theme="1"/>
        <rFont val="Times New Roman"/>
        <family val="1"/>
        <charset val="204"/>
      </rPr>
      <t> </t>
    </r>
  </si>
  <si>
    <r>
      <t>308.</t>
    </r>
    <r>
      <rPr>
        <sz val="7"/>
        <color theme="1"/>
        <rFont val="Times New Roman"/>
        <family val="1"/>
        <charset val="204"/>
      </rPr>
      <t xml:space="preserve">          </t>
    </r>
    <r>
      <rPr>
        <sz val="12"/>
        <color theme="1"/>
        <rFont val="Times New Roman"/>
        <family val="1"/>
        <charset val="204"/>
      </rPr>
      <t> </t>
    </r>
  </si>
  <si>
    <t>Реконструкція системи опалення Тучинської загальноосвітньої школи І - ІІІ ступенів</t>
  </si>
  <si>
    <r>
      <t>по вул. 1 Травня у с. Тучин (</t>
    </r>
    <r>
      <rPr>
        <sz val="13"/>
        <color theme="1"/>
        <rFont val="Times New Roman"/>
        <family val="1"/>
        <charset val="204"/>
      </rPr>
      <t>у тому числі коригування проєктно-кошторисної документації</t>
    </r>
    <r>
      <rPr>
        <sz val="12"/>
        <color theme="1"/>
        <rFont val="Times New Roman"/>
        <family val="1"/>
        <charset val="204"/>
      </rPr>
      <t>)</t>
    </r>
  </si>
  <si>
    <r>
      <t>309.</t>
    </r>
    <r>
      <rPr>
        <sz val="7"/>
        <color theme="1"/>
        <rFont val="Times New Roman"/>
        <family val="1"/>
        <charset val="204"/>
      </rPr>
      <t xml:space="preserve">          </t>
    </r>
    <r>
      <rPr>
        <sz val="12"/>
        <color theme="1"/>
        <rFont val="Times New Roman"/>
        <family val="1"/>
        <charset val="204"/>
      </rPr>
      <t> </t>
    </r>
  </si>
  <si>
    <t>Реконструкція актової зали будівлі Гощанського районного об’єднання культури і дозвілля по вул. Шевченка, 2 у смт Гоща</t>
  </si>
  <si>
    <r>
      <t>310.</t>
    </r>
    <r>
      <rPr>
        <sz val="7"/>
        <color theme="1"/>
        <rFont val="Times New Roman"/>
        <family val="1"/>
        <charset val="204"/>
      </rPr>
      <t xml:space="preserve">          </t>
    </r>
    <r>
      <rPr>
        <sz val="12"/>
        <color theme="1"/>
        <rFont val="Times New Roman"/>
        <family val="1"/>
        <charset val="204"/>
      </rPr>
      <t> </t>
    </r>
  </si>
  <si>
    <t>Капітальний ремонт покрівлі пологового відділення Гощанської центральної районної лікарні по вул. Павлова, 1 у смт Гоща</t>
  </si>
  <si>
    <r>
      <t>311.</t>
    </r>
    <r>
      <rPr>
        <sz val="7"/>
        <color theme="1"/>
        <rFont val="Times New Roman"/>
        <family val="1"/>
        <charset val="204"/>
      </rPr>
      <t xml:space="preserve">          </t>
    </r>
    <r>
      <rPr>
        <sz val="12"/>
        <color theme="1"/>
        <rFont val="Times New Roman"/>
        <family val="1"/>
        <charset val="204"/>
      </rPr>
      <t> </t>
    </r>
  </si>
  <si>
    <t>Капітальний ремонт покрівлі інфекційного відділення Гощанської центральної районної лікарні по вул. Павлова, 1 у смт Гоща</t>
  </si>
  <si>
    <r>
      <t>312.</t>
    </r>
    <r>
      <rPr>
        <sz val="7"/>
        <color theme="1"/>
        <rFont val="Times New Roman"/>
        <family val="1"/>
        <charset val="204"/>
      </rPr>
      <t xml:space="preserve">          </t>
    </r>
    <r>
      <rPr>
        <sz val="12"/>
        <color theme="1"/>
        <rFont val="Times New Roman"/>
        <family val="1"/>
        <charset val="204"/>
      </rPr>
      <t> </t>
    </r>
  </si>
  <si>
    <t>Реконструкція покрівлі Гощанської центральної районної лікарні по вул. Павлова, 1 у смт Гоща</t>
  </si>
  <si>
    <r>
      <t>313.</t>
    </r>
    <r>
      <rPr>
        <sz val="7"/>
        <color theme="1"/>
        <rFont val="Times New Roman"/>
        <family val="1"/>
        <charset val="204"/>
      </rPr>
      <t xml:space="preserve">          </t>
    </r>
    <r>
      <rPr>
        <sz val="12"/>
        <color theme="1"/>
        <rFont val="Times New Roman"/>
        <family val="1"/>
        <charset val="204"/>
      </rPr>
      <t> </t>
    </r>
  </si>
  <si>
    <t>Капітальний ремонт водопроводу у с. Майків</t>
  </si>
  <si>
    <r>
      <t>314.</t>
    </r>
    <r>
      <rPr>
        <sz val="7"/>
        <color theme="1"/>
        <rFont val="Times New Roman"/>
        <family val="1"/>
        <charset val="204"/>
      </rPr>
      <t xml:space="preserve">          </t>
    </r>
    <r>
      <rPr>
        <sz val="12"/>
        <color theme="1"/>
        <rFont val="Times New Roman"/>
        <family val="1"/>
        <charset val="204"/>
      </rPr>
      <t> </t>
    </r>
  </si>
  <si>
    <r>
      <t xml:space="preserve">Капітальний ремонт </t>
    </r>
    <r>
      <rPr>
        <sz val="12"/>
        <color rgb="FF000000"/>
        <rFont val="Times New Roman"/>
        <family val="1"/>
        <charset val="204"/>
      </rPr>
      <t>мережі водопостачання у с. Дуліби</t>
    </r>
  </si>
  <si>
    <r>
      <t>315.</t>
    </r>
    <r>
      <rPr>
        <sz val="7"/>
        <color theme="1"/>
        <rFont val="Times New Roman"/>
        <family val="1"/>
        <charset val="204"/>
      </rPr>
      <t xml:space="preserve">          </t>
    </r>
    <r>
      <rPr>
        <sz val="12"/>
        <color theme="1"/>
        <rFont val="Times New Roman"/>
        <family val="1"/>
        <charset val="204"/>
      </rPr>
      <t> </t>
    </r>
  </si>
  <si>
    <t>Будівництво станції підготовки води до питної якості та здійснення заходів із утилізації стічних вод у с. Тучин</t>
  </si>
  <si>
    <r>
      <t>316.</t>
    </r>
    <r>
      <rPr>
        <sz val="7"/>
        <color theme="1"/>
        <rFont val="Times New Roman"/>
        <family val="1"/>
        <charset val="204"/>
      </rPr>
      <t xml:space="preserve">          </t>
    </r>
    <r>
      <rPr>
        <sz val="12"/>
        <color theme="1"/>
        <rFont val="Times New Roman"/>
        <family val="1"/>
        <charset val="204"/>
      </rPr>
      <t> </t>
    </r>
  </si>
  <si>
    <t>Капітальний ремонт водопроводу у с. Малятин на ділянці ВК-1 (свердловина) – водонапірна башта (облаштування станції водопідготовки)</t>
  </si>
  <si>
    <t>Соснівська територіальна громада</t>
  </si>
  <si>
    <r>
      <t>317.</t>
    </r>
    <r>
      <rPr>
        <sz val="7"/>
        <color theme="1"/>
        <rFont val="Times New Roman"/>
        <family val="1"/>
        <charset val="204"/>
      </rPr>
      <t xml:space="preserve">          </t>
    </r>
    <r>
      <rPr>
        <sz val="12"/>
        <color theme="1"/>
        <rFont val="Times New Roman"/>
        <family val="1"/>
        <charset val="204"/>
      </rPr>
      <t> </t>
    </r>
  </si>
  <si>
    <t>Капітальний ремонт будівлі опорного закладу «Соснівський навчально-виховний комплекс «Гімназія – загальноосвітня школа</t>
  </si>
  <si>
    <t>І ступеня» (ремонт даху) по вул. Шкільній, 26 у смт Соснове</t>
  </si>
  <si>
    <r>
      <t>318.</t>
    </r>
    <r>
      <rPr>
        <sz val="7"/>
        <color theme="1"/>
        <rFont val="Times New Roman"/>
        <family val="1"/>
        <charset val="204"/>
      </rPr>
      <t xml:space="preserve">          </t>
    </r>
    <r>
      <rPr>
        <sz val="12"/>
        <color theme="1"/>
        <rFont val="Times New Roman"/>
        <family val="1"/>
        <charset val="204"/>
      </rPr>
      <t> </t>
    </r>
  </si>
  <si>
    <t>Капітальний ремонт будівлі філії «Губківська загальноосвітня школа І - ІІ ступенів опорного закладу «Соснівський навчально-виховний комплекс «Гімназія – загальноосвітня школа</t>
  </si>
  <si>
    <t>І ступеня» (ремонт даху) по вул. Набережній, 1 у с. Губків</t>
  </si>
  <si>
    <r>
      <t>319.</t>
    </r>
    <r>
      <rPr>
        <sz val="7"/>
        <color theme="1"/>
        <rFont val="Times New Roman"/>
        <family val="1"/>
        <charset val="204"/>
      </rPr>
      <t xml:space="preserve">          </t>
    </r>
    <r>
      <rPr>
        <sz val="12"/>
        <color theme="1"/>
        <rFont val="Times New Roman"/>
        <family val="1"/>
        <charset val="204"/>
      </rPr>
      <t> </t>
    </r>
  </si>
  <si>
    <t>Реконструкція мережі водопостачання у с. Глибочок</t>
  </si>
  <si>
    <t>Мізоцька територіальна громада</t>
  </si>
  <si>
    <r>
      <t>320.</t>
    </r>
    <r>
      <rPr>
        <sz val="7"/>
        <color theme="1"/>
        <rFont val="Times New Roman"/>
        <family val="1"/>
        <charset val="204"/>
      </rPr>
      <t xml:space="preserve">          </t>
    </r>
    <r>
      <rPr>
        <sz val="12"/>
        <color theme="1"/>
        <rFont val="Times New Roman"/>
        <family val="1"/>
        <charset val="204"/>
      </rPr>
      <t> </t>
    </r>
  </si>
  <si>
    <t>Будівництво меморіального комплексу «Героям Гурбинської битви» біля урочища Гурби на території Будеразької сільської ради</t>
  </si>
  <si>
    <t>2011 - 2021</t>
  </si>
  <si>
    <t>Здолбунівська територіальна громада</t>
  </si>
  <si>
    <r>
      <t>321.</t>
    </r>
    <r>
      <rPr>
        <sz val="7"/>
        <color theme="1"/>
        <rFont val="Times New Roman"/>
        <family val="1"/>
        <charset val="204"/>
      </rPr>
      <t xml:space="preserve">          </t>
    </r>
    <r>
      <rPr>
        <sz val="12"/>
        <color theme="1"/>
        <rFont val="Times New Roman"/>
        <family val="1"/>
        <charset val="204"/>
      </rPr>
      <t> </t>
    </r>
  </si>
  <si>
    <t>Капітальний ремонт спортивної зали Глинського навчально-виховного комплексу «Загальноосвітня школа І - ІІІ ступенів – дошкільний навчальний заклад» по вул. Центральній, 15 у с. Глинськ</t>
  </si>
  <si>
    <r>
      <t>322.</t>
    </r>
    <r>
      <rPr>
        <sz val="7"/>
        <color theme="1"/>
        <rFont val="Times New Roman"/>
        <family val="1"/>
        <charset val="204"/>
      </rPr>
      <t xml:space="preserve">          </t>
    </r>
    <r>
      <rPr>
        <sz val="12"/>
        <color theme="1"/>
        <rFont val="Times New Roman"/>
        <family val="1"/>
        <charset val="204"/>
      </rPr>
      <t> </t>
    </r>
  </si>
  <si>
    <t>Капітальний ремонт будівлі Здолбунівської загальноосвітньої школи І - ІІІ ступенів № 1 по вул. Жука, 4 у м. Здолбунів</t>
  </si>
  <si>
    <r>
      <t>323.</t>
    </r>
    <r>
      <rPr>
        <sz val="7"/>
        <color theme="1"/>
        <rFont val="Times New Roman"/>
        <family val="1"/>
        <charset val="204"/>
      </rPr>
      <t xml:space="preserve">          </t>
    </r>
    <r>
      <rPr>
        <sz val="12"/>
        <color theme="1"/>
        <rFont val="Times New Roman"/>
        <family val="1"/>
        <charset val="204"/>
      </rPr>
      <t> </t>
    </r>
  </si>
  <si>
    <t>Капітальний ремонт будівлі Здолбунівського районного історико-краєзнавчого музею (ремонт частини приміщень, влаштування опалення, опорядження фасаду, шумоізоляція даху) по вул. Фабричній, 9 у м. Здолбунів</t>
  </si>
  <si>
    <r>
      <t>324.</t>
    </r>
    <r>
      <rPr>
        <sz val="7"/>
        <color theme="1"/>
        <rFont val="Times New Roman"/>
        <family val="1"/>
        <charset val="204"/>
      </rPr>
      <t xml:space="preserve">          </t>
    </r>
    <r>
      <rPr>
        <sz val="12"/>
        <color theme="1"/>
        <rFont val="Times New Roman"/>
        <family val="1"/>
        <charset val="204"/>
      </rPr>
      <t> </t>
    </r>
  </si>
  <si>
    <t>Добудова приміщення (у т. ч. облаштування внутрішніх вбиралень) Ільпінської загальноосвітньої школи І ступеня у с. Ільпінь</t>
  </si>
  <si>
    <t>Здовбицька територіальна громада</t>
  </si>
  <si>
    <t>Капітальний ремонт дорожнього покриття вулиці Першої у с. Здовбиця</t>
  </si>
  <si>
    <t>Корецька територіальна громада</t>
  </si>
  <si>
    <r>
      <t>326.</t>
    </r>
    <r>
      <rPr>
        <sz val="7"/>
        <color theme="1"/>
        <rFont val="Times New Roman"/>
        <family val="1"/>
        <charset val="204"/>
      </rPr>
      <t xml:space="preserve">          </t>
    </r>
    <r>
      <rPr>
        <sz val="12"/>
        <color theme="1"/>
        <rFont val="Times New Roman"/>
        <family val="1"/>
        <charset val="204"/>
      </rPr>
      <t> </t>
    </r>
  </si>
  <si>
    <r>
      <t>327.</t>
    </r>
    <r>
      <rPr>
        <sz val="7"/>
        <color theme="1"/>
        <rFont val="Times New Roman"/>
        <family val="1"/>
        <charset val="204"/>
      </rPr>
      <t xml:space="preserve">          </t>
    </r>
    <r>
      <rPr>
        <sz val="12"/>
        <color theme="1"/>
        <rFont val="Times New Roman"/>
        <family val="1"/>
        <charset val="204"/>
      </rPr>
      <t> </t>
    </r>
  </si>
  <si>
    <t>Капітальний ремонт будівлі комунального закладу «Корецький районний будинок культури і дозвілля» (підсилення конструкцій та заміна вікон) по вул. Київській, 65 у м. Корець</t>
  </si>
  <si>
    <r>
      <t>328.</t>
    </r>
    <r>
      <rPr>
        <sz val="7"/>
        <color theme="1"/>
        <rFont val="Times New Roman"/>
        <family val="1"/>
        <charset val="204"/>
      </rPr>
      <t xml:space="preserve">          </t>
    </r>
    <r>
      <rPr>
        <sz val="12"/>
        <color theme="1"/>
        <rFont val="Times New Roman"/>
        <family val="1"/>
        <charset val="204"/>
      </rPr>
      <t> </t>
    </r>
  </si>
  <si>
    <t>Капітальний ремонт будівлі комунального закладу «Корецький районний будинок культури і дозвілля» (утеплення фасадів) по вул. Київській, 65 у м. Корець</t>
  </si>
  <si>
    <r>
      <t>329.</t>
    </r>
    <r>
      <rPr>
        <sz val="7"/>
        <color theme="1"/>
        <rFont val="Times New Roman"/>
        <family val="1"/>
        <charset val="204"/>
      </rPr>
      <t xml:space="preserve">          </t>
    </r>
    <r>
      <rPr>
        <sz val="12"/>
        <color theme="1"/>
        <rFont val="Times New Roman"/>
        <family val="1"/>
        <charset val="204"/>
      </rPr>
      <t> </t>
    </r>
  </si>
  <si>
    <t>Капітальний ремонт покрівлі комунального закладу «Мистецька школа» по вул. Київській, 77 у м. Корець</t>
  </si>
  <si>
    <r>
      <t>330.</t>
    </r>
    <r>
      <rPr>
        <sz val="7"/>
        <color theme="1"/>
        <rFont val="Times New Roman"/>
        <family val="1"/>
        <charset val="204"/>
      </rPr>
      <t xml:space="preserve">          </t>
    </r>
    <r>
      <rPr>
        <sz val="12"/>
        <color theme="1"/>
        <rFont val="Times New Roman"/>
        <family val="1"/>
        <charset val="204"/>
      </rPr>
      <t> </t>
    </r>
  </si>
  <si>
    <r>
      <t>331.</t>
    </r>
    <r>
      <rPr>
        <sz val="7"/>
        <color theme="1"/>
        <rFont val="Times New Roman"/>
        <family val="1"/>
        <charset val="204"/>
      </rPr>
      <t xml:space="preserve">          </t>
    </r>
    <r>
      <rPr>
        <sz val="12"/>
        <color theme="1"/>
        <rFont val="Times New Roman"/>
        <family val="1"/>
        <charset val="204"/>
      </rPr>
      <t> </t>
    </r>
  </si>
  <si>
    <t>Реконструкція котельні загальноосвітньої школи І - ІІІ ступенів по вул. Центральній, 5 у с. Велика Клецька</t>
  </si>
  <si>
    <r>
      <t>332.</t>
    </r>
    <r>
      <rPr>
        <sz val="7"/>
        <color theme="1"/>
        <rFont val="Times New Roman"/>
        <family val="1"/>
        <charset val="204"/>
      </rPr>
      <t xml:space="preserve">          </t>
    </r>
    <r>
      <rPr>
        <sz val="12"/>
        <color theme="1"/>
        <rFont val="Times New Roman"/>
        <family val="1"/>
        <charset val="204"/>
      </rPr>
      <t> </t>
    </r>
  </si>
  <si>
    <r>
      <t>333.</t>
    </r>
    <r>
      <rPr>
        <sz val="7"/>
        <color theme="1"/>
        <rFont val="Times New Roman"/>
        <family val="1"/>
        <charset val="204"/>
      </rPr>
      <t xml:space="preserve">          </t>
    </r>
    <r>
      <rPr>
        <sz val="12"/>
        <color theme="1"/>
        <rFont val="Times New Roman"/>
        <family val="1"/>
        <charset val="204"/>
      </rPr>
      <t> </t>
    </r>
  </si>
  <si>
    <r>
      <t>334.</t>
    </r>
    <r>
      <rPr>
        <sz val="7"/>
        <color theme="1"/>
        <rFont val="Times New Roman"/>
        <family val="1"/>
        <charset val="204"/>
      </rPr>
      <t xml:space="preserve">          </t>
    </r>
    <r>
      <rPr>
        <sz val="12"/>
        <color theme="1"/>
        <rFont val="Times New Roman"/>
        <family val="1"/>
        <charset val="204"/>
      </rPr>
      <t> </t>
    </r>
  </si>
  <si>
    <t>Будівництво розвідувально-експлуатаційної свердловини для водопостачання Даничівського навчально-виховного комплексу у с. Даничів</t>
  </si>
  <si>
    <r>
      <t>335.</t>
    </r>
    <r>
      <rPr>
        <sz val="7"/>
        <color theme="1"/>
        <rFont val="Times New Roman"/>
        <family val="1"/>
        <charset val="204"/>
      </rPr>
      <t xml:space="preserve">          </t>
    </r>
    <r>
      <rPr>
        <sz val="12"/>
        <color theme="1"/>
        <rFont val="Times New Roman"/>
        <family val="1"/>
        <charset val="204"/>
      </rPr>
      <t> </t>
    </r>
  </si>
  <si>
    <r>
      <t>336.</t>
    </r>
    <r>
      <rPr>
        <sz val="7"/>
        <color theme="1"/>
        <rFont val="Times New Roman"/>
        <family val="1"/>
        <charset val="204"/>
      </rPr>
      <t xml:space="preserve">          </t>
    </r>
    <r>
      <rPr>
        <sz val="12"/>
        <color theme="1"/>
        <rFont val="Times New Roman"/>
        <family val="1"/>
        <charset val="204"/>
      </rPr>
      <t> </t>
    </r>
  </si>
  <si>
    <t>Капітальний ремонт Корецької загальноосвітньої школи І - ІІІ ступенів № 3 (заміна існуючих віконних та дверних блоків на третьому та четвертому поверхах будівлі) по вул. 40-річчя Перемоги, 1 у м. Корець</t>
  </si>
  <si>
    <r>
      <t>337.</t>
    </r>
    <r>
      <rPr>
        <sz val="7"/>
        <color theme="1"/>
        <rFont val="Times New Roman"/>
        <family val="1"/>
        <charset val="204"/>
      </rPr>
      <t xml:space="preserve">          </t>
    </r>
    <r>
      <rPr>
        <sz val="12"/>
        <color theme="1"/>
        <rFont val="Times New Roman"/>
        <family val="1"/>
        <charset val="204"/>
      </rPr>
      <t> </t>
    </r>
  </si>
  <si>
    <t>Капітальний ремонт покрівлі Головницької   загальноосвітньої школи І - ІІІ ступенів по вул. Середній, 8 у с. Головниця</t>
  </si>
  <si>
    <r>
      <t>338.</t>
    </r>
    <r>
      <rPr>
        <sz val="7"/>
        <color theme="1"/>
        <rFont val="Times New Roman"/>
        <family val="1"/>
        <charset val="204"/>
      </rPr>
      <t xml:space="preserve">          </t>
    </r>
    <r>
      <rPr>
        <sz val="12"/>
        <color theme="1"/>
        <rFont val="Times New Roman"/>
        <family val="1"/>
        <charset val="204"/>
      </rPr>
      <t> </t>
    </r>
  </si>
  <si>
    <t>Капітальний ремонт системи опалення Головницької загальноосвітньої школи І - ІІІ ступенів по вул. Середній, 8 у с. Головниця</t>
  </si>
  <si>
    <r>
      <t>339.</t>
    </r>
    <r>
      <rPr>
        <sz val="7"/>
        <color theme="1"/>
        <rFont val="Times New Roman"/>
        <family val="1"/>
        <charset val="204"/>
      </rPr>
      <t xml:space="preserve">          </t>
    </r>
    <r>
      <rPr>
        <sz val="12"/>
        <color theme="1"/>
        <rFont val="Times New Roman"/>
        <family val="1"/>
        <charset val="204"/>
      </rPr>
      <t> </t>
    </r>
  </si>
  <si>
    <t>Реконструкція будівлі Корецької дитячої спортивної школи під Центр дозвілля молоді з добудовою спортивної зали по вул. Київській, 43 у м. Корець</t>
  </si>
  <si>
    <t>Великомежиріцька територіальна громада</t>
  </si>
  <si>
    <r>
      <t>340.</t>
    </r>
    <r>
      <rPr>
        <sz val="7"/>
        <color theme="1"/>
        <rFont val="Times New Roman"/>
        <family val="1"/>
        <charset val="204"/>
      </rPr>
      <t xml:space="preserve">          </t>
    </r>
    <r>
      <rPr>
        <sz val="12"/>
        <color theme="1"/>
        <rFont val="Times New Roman"/>
        <family val="1"/>
        <charset val="204"/>
      </rPr>
      <t> </t>
    </r>
  </si>
  <si>
    <t>Капітальний ремонт будівлі Великомежиріцького навчально-виховного комплексу «Школа І ступеня – гімназія» (заміна вікон та зовнішніх дверей) по вул. Шкільній, 5 у с. Великі Межирічі</t>
  </si>
  <si>
    <r>
      <t>341.</t>
    </r>
    <r>
      <rPr>
        <sz val="7"/>
        <color theme="1"/>
        <rFont val="Times New Roman"/>
        <family val="1"/>
        <charset val="204"/>
      </rPr>
      <t xml:space="preserve">          </t>
    </r>
    <r>
      <rPr>
        <sz val="12"/>
        <color theme="1"/>
        <rFont val="Times New Roman"/>
        <family val="1"/>
        <charset val="204"/>
      </rPr>
      <t> </t>
    </r>
  </si>
  <si>
    <t>Капітальний ремонт покрівлі будівлі Великомежиріцького навчально-виховного комплексу «Школа І ступеня - гімназія» по вул. Шкільній, 5 у с. Великі Межирічі</t>
  </si>
  <si>
    <r>
      <t>342.</t>
    </r>
    <r>
      <rPr>
        <sz val="7"/>
        <color theme="1"/>
        <rFont val="Times New Roman"/>
        <family val="1"/>
        <charset val="204"/>
      </rPr>
      <t xml:space="preserve">          </t>
    </r>
    <r>
      <rPr>
        <sz val="12"/>
        <color theme="1"/>
        <rFont val="Times New Roman"/>
        <family val="1"/>
        <charset val="204"/>
      </rPr>
      <t> </t>
    </r>
  </si>
  <si>
    <t>Будівництво блочно-транспортної котельні з твердопаливними котлами для опалення загальноосвітньої школи І - ІІ ступенів по вул. Шкільній, 3 у с. Іванівка</t>
  </si>
  <si>
    <r>
      <t>343.</t>
    </r>
    <r>
      <rPr>
        <sz val="7"/>
        <color theme="1"/>
        <rFont val="Times New Roman"/>
        <family val="1"/>
        <charset val="204"/>
      </rPr>
      <t xml:space="preserve">          </t>
    </r>
    <r>
      <rPr>
        <sz val="12"/>
        <color theme="1"/>
        <rFont val="Times New Roman"/>
        <family val="1"/>
        <charset val="204"/>
      </rPr>
      <t> </t>
    </r>
  </si>
  <si>
    <t>Капітальний ремонт будівлі Великомежиріцького навчально-виховного комплексу «Школа І ступеня - гімназія» (утеплення фасадів) по вул. Шкільній, 5 у с. Великі Межирічі</t>
  </si>
  <si>
    <r>
      <t>344.</t>
    </r>
    <r>
      <rPr>
        <sz val="7"/>
        <color theme="1"/>
        <rFont val="Times New Roman"/>
        <family val="1"/>
        <charset val="204"/>
      </rPr>
      <t xml:space="preserve">          </t>
    </r>
    <r>
      <rPr>
        <sz val="12"/>
        <color theme="1"/>
        <rFont val="Times New Roman"/>
        <family val="1"/>
        <charset val="204"/>
      </rPr>
      <t> </t>
    </r>
  </si>
  <si>
    <t>Капітальний ремонт даху Світанівського навчально-виховного комплексу «Загальноосвітня школа І - ІІ ступенів – дошкільний навчальний заклад» по вул. Шевченка, 2 у с. Світанок</t>
  </si>
  <si>
    <r>
      <t>345.</t>
    </r>
    <r>
      <rPr>
        <sz val="7"/>
        <color theme="1"/>
        <rFont val="Times New Roman"/>
        <family val="1"/>
        <charset val="204"/>
      </rPr>
      <t xml:space="preserve">          </t>
    </r>
    <r>
      <rPr>
        <sz val="12"/>
        <color theme="1"/>
        <rFont val="Times New Roman"/>
        <family val="1"/>
        <charset val="204"/>
      </rPr>
      <t> </t>
    </r>
  </si>
  <si>
    <t>Костопільська територіальна громада</t>
  </si>
  <si>
    <r>
      <t>346.</t>
    </r>
    <r>
      <rPr>
        <sz val="7"/>
        <color theme="1"/>
        <rFont val="Times New Roman"/>
        <family val="1"/>
        <charset val="204"/>
      </rPr>
      <t xml:space="preserve">          </t>
    </r>
    <r>
      <rPr>
        <sz val="12"/>
        <color theme="1"/>
        <rFont val="Times New Roman"/>
        <family val="1"/>
        <charset val="204"/>
      </rPr>
      <t> </t>
    </r>
  </si>
  <si>
    <r>
      <t xml:space="preserve">Реконструкція каналізаційних очисних споруд потужністю 5000 </t>
    </r>
    <r>
      <rPr>
        <sz val="12"/>
        <color theme="1"/>
        <rFont val="Times New Roman"/>
        <family val="1"/>
        <charset val="204"/>
      </rPr>
      <t>куб. м/добу</t>
    </r>
    <r>
      <rPr>
        <sz val="12"/>
        <color rgb="FF000000"/>
        <rFont val="Times New Roman"/>
        <family val="1"/>
        <charset val="204"/>
      </rPr>
      <t xml:space="preserve"> у м. Костопіль</t>
    </r>
  </si>
  <si>
    <r>
      <t>347.</t>
    </r>
    <r>
      <rPr>
        <sz val="7"/>
        <color theme="1"/>
        <rFont val="Times New Roman"/>
        <family val="1"/>
        <charset val="204"/>
      </rPr>
      <t xml:space="preserve">          </t>
    </r>
    <r>
      <rPr>
        <sz val="12"/>
        <color theme="1"/>
        <rFont val="Times New Roman"/>
        <family val="1"/>
        <charset val="204"/>
      </rPr>
      <t> </t>
    </r>
  </si>
  <si>
    <t>Капітальний ремонт Костопільської загальноосвітньої школи-комплексу</t>
  </si>
  <si>
    <t>І - ІІІ ступенів № 6 (зовнішнє опорядження та утеплення фасадів, часткова заміна вікон та зовнішніх дверей) по вул. Юрія Жилка, 3 у м. Костопіль</t>
  </si>
  <si>
    <r>
      <t>348.</t>
    </r>
    <r>
      <rPr>
        <sz val="7"/>
        <color theme="1"/>
        <rFont val="Times New Roman"/>
        <family val="1"/>
        <charset val="204"/>
      </rPr>
      <t xml:space="preserve">          </t>
    </r>
    <r>
      <rPr>
        <sz val="12"/>
        <color theme="1"/>
        <rFont val="Times New Roman"/>
        <family val="1"/>
        <charset val="204"/>
      </rPr>
      <t> </t>
    </r>
  </si>
  <si>
    <t>Капітальний ремонт Маломидської загальноосвітньої школи І - ІІІ ступенів (утеплення фасадів) по вул. Шевченка, 88 у с. Малий Мидськ</t>
  </si>
  <si>
    <r>
      <t>349.</t>
    </r>
    <r>
      <rPr>
        <sz val="7"/>
        <color theme="1"/>
        <rFont val="Times New Roman"/>
        <family val="1"/>
        <charset val="204"/>
      </rPr>
      <t xml:space="preserve">          </t>
    </r>
    <r>
      <rPr>
        <sz val="12"/>
        <color theme="1"/>
        <rFont val="Times New Roman"/>
        <family val="1"/>
        <charset val="204"/>
      </rPr>
      <t> </t>
    </r>
  </si>
  <si>
    <t>Реконструкція приміщення Костопільської загальноосвітньої школи І ступеня № 9</t>
  </si>
  <si>
    <t>по вул. К.Савури, 12 у м. Костопіль</t>
  </si>
  <si>
    <r>
      <t>350.</t>
    </r>
    <r>
      <rPr>
        <sz val="7"/>
        <color theme="1"/>
        <rFont val="Times New Roman"/>
        <family val="1"/>
        <charset val="204"/>
      </rPr>
      <t xml:space="preserve">          </t>
    </r>
    <r>
      <rPr>
        <sz val="12"/>
        <color theme="1"/>
        <rFont val="Times New Roman"/>
        <family val="1"/>
        <charset val="204"/>
      </rPr>
      <t> </t>
    </r>
  </si>
  <si>
    <t>Реконструкція будівлі амбулаторії загальної практики - сімейної медицини по вул. Лукомського, 2-Б у с. Велика Любаша</t>
  </si>
  <si>
    <r>
      <t>351.</t>
    </r>
    <r>
      <rPr>
        <sz val="7"/>
        <color theme="1"/>
        <rFont val="Times New Roman"/>
        <family val="1"/>
        <charset val="204"/>
      </rPr>
      <t xml:space="preserve">          </t>
    </r>
    <r>
      <rPr>
        <sz val="12"/>
        <color theme="1"/>
        <rFont val="Times New Roman"/>
        <family val="1"/>
        <charset val="204"/>
      </rPr>
      <t> </t>
    </r>
  </si>
  <si>
    <t>Капітальний ремонт приміщення управління праці та соціального захисту населення Костопільської райдержадміністрації по вул. Сарненській, 15-А у м. Костопіль</t>
  </si>
  <si>
    <r>
      <t>352.</t>
    </r>
    <r>
      <rPr>
        <sz val="7"/>
        <color theme="1"/>
        <rFont val="Times New Roman"/>
        <family val="1"/>
        <charset val="204"/>
      </rPr>
      <t xml:space="preserve">          </t>
    </r>
    <r>
      <rPr>
        <sz val="12"/>
        <color theme="1"/>
        <rFont val="Times New Roman"/>
        <family val="1"/>
        <charset val="204"/>
      </rPr>
      <t> </t>
    </r>
  </si>
  <si>
    <t>Капітальний ремонт дитячого відділення та хірургічного корпусу комунального некомерційного підприємства «Костопільська центральна лікарня» (заміна покрівлі, заміна вікон, зовнішнє опорядження та утеплення фасадів) по вул. Степанській, 52 у м. Костопіль</t>
  </si>
  <si>
    <r>
      <t>353.</t>
    </r>
    <r>
      <rPr>
        <sz val="7"/>
        <color theme="1"/>
        <rFont val="Times New Roman"/>
        <family val="1"/>
        <charset val="204"/>
      </rPr>
      <t xml:space="preserve">          </t>
    </r>
    <r>
      <rPr>
        <sz val="12"/>
        <color theme="1"/>
        <rFont val="Times New Roman"/>
        <family val="1"/>
        <charset val="204"/>
      </rPr>
      <t> </t>
    </r>
  </si>
  <si>
    <t>Капітальний ремонт корпусу ІІ приміщення Великомидської загальноосвітньої школи І - ІІІ ступенів по пров. Шкільному, 7 у с. Великий Мидськ</t>
  </si>
  <si>
    <r>
      <t>354.</t>
    </r>
    <r>
      <rPr>
        <sz val="7"/>
        <color theme="1"/>
        <rFont val="Times New Roman"/>
        <family val="1"/>
        <charset val="204"/>
      </rPr>
      <t xml:space="preserve">          </t>
    </r>
    <r>
      <rPr>
        <sz val="12"/>
        <color theme="1"/>
        <rFont val="Times New Roman"/>
        <family val="1"/>
        <charset val="204"/>
      </rPr>
      <t> </t>
    </r>
  </si>
  <si>
    <r>
      <t>355.</t>
    </r>
    <r>
      <rPr>
        <sz val="7"/>
        <color theme="1"/>
        <rFont val="Times New Roman"/>
        <family val="1"/>
        <charset val="204"/>
      </rPr>
      <t xml:space="preserve">          </t>
    </r>
    <r>
      <rPr>
        <sz val="12"/>
        <color theme="1"/>
        <rFont val="Times New Roman"/>
        <family val="1"/>
        <charset val="204"/>
      </rPr>
      <t> </t>
    </r>
  </si>
  <si>
    <t>Добудова приміщення (у т. ч.  облаштування внутрішніх вбиралень) Малостидинської загальноосвітньої школи І - ІІІ ступенів у с. Малий Стидин</t>
  </si>
  <si>
    <r>
      <t>356.</t>
    </r>
    <r>
      <rPr>
        <sz val="7"/>
        <color theme="1"/>
        <rFont val="Times New Roman"/>
        <family val="1"/>
        <charset val="204"/>
      </rPr>
      <t xml:space="preserve">          </t>
    </r>
    <r>
      <rPr>
        <sz val="12"/>
        <color theme="1"/>
        <rFont val="Times New Roman"/>
        <family val="1"/>
        <charset val="204"/>
      </rPr>
      <t> </t>
    </r>
  </si>
  <si>
    <t>Добудова приміщення (у т. ч. облаштування внутрішніх вбиралень) Великостидинської  загальноосвітньої школи І - ІІІ ступенів у с. Великий Стидин</t>
  </si>
  <si>
    <r>
      <t>357.</t>
    </r>
    <r>
      <rPr>
        <sz val="7"/>
        <color theme="1"/>
        <rFont val="Times New Roman"/>
        <family val="1"/>
        <charset val="204"/>
      </rPr>
      <t xml:space="preserve">          </t>
    </r>
    <r>
      <rPr>
        <sz val="12"/>
        <color theme="1"/>
        <rFont val="Times New Roman"/>
        <family val="1"/>
        <charset val="204"/>
      </rPr>
      <t> </t>
    </r>
  </si>
  <si>
    <t>Реконструкція Костопільської загальноосвітньої школи І ступеня № 9 по вул. К.Савури, 12-В у м. Костопіль (у т. ч. облаштування внутрішніх вбиралень)</t>
  </si>
  <si>
    <t>Олександрійська територіальна громада</t>
  </si>
  <si>
    <r>
      <t>358.</t>
    </r>
    <r>
      <rPr>
        <sz val="7"/>
        <color theme="1"/>
        <rFont val="Times New Roman"/>
        <family val="1"/>
        <charset val="204"/>
      </rPr>
      <t xml:space="preserve">          </t>
    </r>
    <r>
      <rPr>
        <sz val="12"/>
        <color theme="1"/>
        <rFont val="Times New Roman"/>
        <family val="1"/>
        <charset val="204"/>
      </rPr>
      <t> </t>
    </r>
  </si>
  <si>
    <t>Будівництво спортивного майданчика із штучним покриттям на території опорного закладу «Котівський ліцей» по вул. Приходька, 97-Г у с. Нова Українка</t>
  </si>
  <si>
    <t>Бабинська територіальна громада</t>
  </si>
  <si>
    <r>
      <t>359.</t>
    </r>
    <r>
      <rPr>
        <sz val="7"/>
        <color theme="1"/>
        <rFont val="Times New Roman"/>
        <family val="1"/>
        <charset val="204"/>
      </rPr>
      <t xml:space="preserve">          </t>
    </r>
    <r>
      <rPr>
        <sz val="12"/>
        <color theme="1"/>
        <rFont val="Times New Roman"/>
        <family val="1"/>
        <charset val="204"/>
      </rPr>
      <t> </t>
    </r>
  </si>
  <si>
    <t>Реконструкція кладовища на території Бабинської сільської ради (коригування проєктно-кошторисної документації)</t>
  </si>
  <si>
    <r>
      <t>360.</t>
    </r>
    <r>
      <rPr>
        <sz val="7"/>
        <color theme="1"/>
        <rFont val="Times New Roman"/>
        <family val="1"/>
        <charset val="204"/>
      </rPr>
      <t xml:space="preserve">          </t>
    </r>
    <r>
      <rPr>
        <sz val="12"/>
        <color theme="1"/>
        <rFont val="Times New Roman"/>
        <family val="1"/>
        <charset val="204"/>
      </rPr>
      <t> </t>
    </r>
  </si>
  <si>
    <t>Капітальний ремонт проїжджої частини вулиці Шевченка у с. Підліски</t>
  </si>
  <si>
    <r>
      <t>361.</t>
    </r>
    <r>
      <rPr>
        <sz val="7"/>
        <color theme="1"/>
        <rFont val="Times New Roman"/>
        <family val="1"/>
        <charset val="204"/>
      </rPr>
      <t xml:space="preserve">          </t>
    </r>
    <r>
      <rPr>
        <sz val="12"/>
        <color theme="1"/>
        <rFont val="Times New Roman"/>
        <family val="1"/>
        <charset val="204"/>
      </rPr>
      <t> </t>
    </r>
  </si>
  <si>
    <t>Капітальний ремонт дорожнього покриття вулиці Шкільної у с. Рясники</t>
  </si>
  <si>
    <r>
      <t>362.</t>
    </r>
    <r>
      <rPr>
        <sz val="7"/>
        <color theme="1"/>
        <rFont val="Times New Roman"/>
        <family val="1"/>
        <charset val="204"/>
      </rPr>
      <t xml:space="preserve">          </t>
    </r>
    <r>
      <rPr>
        <sz val="12"/>
        <color theme="1"/>
        <rFont val="Times New Roman"/>
        <family val="1"/>
        <charset val="204"/>
      </rPr>
      <t> </t>
    </r>
  </si>
  <si>
    <t>Капітальний ремонт дорожнього покриття вулиці Незалежності у с. Рясники</t>
  </si>
  <si>
    <r>
      <t>363.</t>
    </r>
    <r>
      <rPr>
        <sz val="7"/>
        <color theme="1"/>
        <rFont val="Times New Roman"/>
        <family val="1"/>
        <charset val="204"/>
      </rPr>
      <t xml:space="preserve">          </t>
    </r>
    <r>
      <rPr>
        <sz val="12"/>
        <color theme="1"/>
        <rFont val="Times New Roman"/>
        <family val="1"/>
        <charset val="204"/>
      </rPr>
      <t> </t>
    </r>
  </si>
  <si>
    <t>Капітальний ремонт комунального закладу «Бабинський дитячий ясла-садок «Казковий світ» (утеплення фасадів) по вул. Мирній, 2-А у с. Бабин</t>
  </si>
  <si>
    <r>
      <t>364.</t>
    </r>
    <r>
      <rPr>
        <sz val="7"/>
        <color theme="1"/>
        <rFont val="Times New Roman"/>
        <family val="1"/>
        <charset val="204"/>
      </rPr>
      <t xml:space="preserve">          </t>
    </r>
    <r>
      <rPr>
        <sz val="12"/>
        <color theme="1"/>
        <rFont val="Times New Roman"/>
        <family val="1"/>
        <charset val="204"/>
      </rPr>
      <t> </t>
    </r>
  </si>
  <si>
    <t>Будівництво міні-футбольного поля у комунальному закладі «Бабинська загальноосвітня школа І - ІІІ ступенів» по вул. Незалежності, 5 у с. Бабин</t>
  </si>
  <si>
    <r>
      <t>365.</t>
    </r>
    <r>
      <rPr>
        <sz val="7"/>
        <color theme="1"/>
        <rFont val="Times New Roman"/>
        <family val="1"/>
        <charset val="204"/>
      </rPr>
      <t xml:space="preserve">          </t>
    </r>
    <r>
      <rPr>
        <sz val="12"/>
        <color theme="1"/>
        <rFont val="Times New Roman"/>
        <family val="1"/>
        <charset val="204"/>
      </rPr>
      <t> </t>
    </r>
  </si>
  <si>
    <t>Капітальний ремонт Бабинського ліцею (утеплення фасадів) по вул. Незалежності, 5 у с. Бабин</t>
  </si>
  <si>
    <t>Білокриницька територіальна громада</t>
  </si>
  <si>
    <r>
      <t>366.</t>
    </r>
    <r>
      <rPr>
        <sz val="7"/>
        <color theme="1"/>
        <rFont val="Times New Roman"/>
        <family val="1"/>
        <charset val="204"/>
      </rPr>
      <t xml:space="preserve">          </t>
    </r>
    <r>
      <rPr>
        <sz val="12"/>
        <color theme="1"/>
        <rFont val="Times New Roman"/>
        <family val="1"/>
        <charset val="204"/>
      </rPr>
      <t> </t>
    </r>
  </si>
  <si>
    <t>Капітальний ремонт Глинківської загальноосвітньої школи І - ІІ ступенів (зовнішнє опорядження та утеплення частини фасаду) по вул. Піщаній, 1 у с. Глинки</t>
  </si>
  <si>
    <r>
      <t>367.</t>
    </r>
    <r>
      <rPr>
        <sz val="7"/>
        <color theme="1"/>
        <rFont val="Times New Roman"/>
        <family val="1"/>
        <charset val="204"/>
      </rPr>
      <t xml:space="preserve">          </t>
    </r>
    <r>
      <rPr>
        <sz val="12"/>
        <color theme="1"/>
        <rFont val="Times New Roman"/>
        <family val="1"/>
        <charset val="204"/>
      </rPr>
      <t> </t>
    </r>
  </si>
  <si>
    <t>Капітальний ремонт дорожнього покриття вулиці Вишневої у с. Біла Криниця</t>
  </si>
  <si>
    <r>
      <t>368.</t>
    </r>
    <r>
      <rPr>
        <sz val="7"/>
        <color theme="1"/>
        <rFont val="Times New Roman"/>
        <family val="1"/>
        <charset val="204"/>
      </rPr>
      <t xml:space="preserve">          </t>
    </r>
    <r>
      <rPr>
        <sz val="12"/>
        <color theme="1"/>
        <rFont val="Times New Roman"/>
        <family val="1"/>
        <charset val="204"/>
      </rPr>
      <t> </t>
    </r>
  </si>
  <si>
    <t>Капітальний ремонт дорожнього покриття вулиці Ярослава Мудрого у с. Біла Криниця</t>
  </si>
  <si>
    <r>
      <t>369.</t>
    </r>
    <r>
      <rPr>
        <sz val="7"/>
        <color theme="1"/>
        <rFont val="Times New Roman"/>
        <family val="1"/>
        <charset val="204"/>
      </rPr>
      <t xml:space="preserve">          </t>
    </r>
    <r>
      <rPr>
        <sz val="12"/>
        <color theme="1"/>
        <rFont val="Times New Roman"/>
        <family val="1"/>
        <charset val="204"/>
      </rPr>
      <t> </t>
    </r>
  </si>
  <si>
    <t>Капітальний ремонт дорожнього покриття вулиці Коцюбинського у с. Біла Криниця</t>
  </si>
  <si>
    <r>
      <t>370.</t>
    </r>
    <r>
      <rPr>
        <sz val="7"/>
        <color theme="1"/>
        <rFont val="Times New Roman"/>
        <family val="1"/>
        <charset val="204"/>
      </rPr>
      <t xml:space="preserve">          </t>
    </r>
    <r>
      <rPr>
        <sz val="12"/>
        <color theme="1"/>
        <rFont val="Times New Roman"/>
        <family val="1"/>
        <charset val="204"/>
      </rPr>
      <t> </t>
    </r>
  </si>
  <si>
    <t>Капітальний ремонт дорожнього покриття вулиці Білої у с. Біла Криниця</t>
  </si>
  <si>
    <r>
      <t>371.</t>
    </r>
    <r>
      <rPr>
        <sz val="7"/>
        <color theme="1"/>
        <rFont val="Times New Roman"/>
        <family val="1"/>
        <charset val="204"/>
      </rPr>
      <t xml:space="preserve">          </t>
    </r>
    <r>
      <rPr>
        <sz val="12"/>
        <color theme="1"/>
        <rFont val="Times New Roman"/>
        <family val="1"/>
        <charset val="204"/>
      </rPr>
      <t> </t>
    </r>
  </si>
  <si>
    <t>Капітальний ремонт дорожнього покриття вулиці Київської (від місцевого проїзду до автодороги М06 до буд. 6-Б) у с. Антопіль</t>
  </si>
  <si>
    <r>
      <t>372.</t>
    </r>
    <r>
      <rPr>
        <sz val="7"/>
        <color theme="1"/>
        <rFont val="Times New Roman"/>
        <family val="1"/>
        <charset val="204"/>
      </rPr>
      <t xml:space="preserve">          </t>
    </r>
    <r>
      <rPr>
        <sz val="12"/>
        <color theme="1"/>
        <rFont val="Times New Roman"/>
        <family val="1"/>
        <charset val="204"/>
      </rPr>
      <t> </t>
    </r>
  </si>
  <si>
    <t>Капітальний ремонт дорожнього покриття вулиці Яблуневої у с. Біла Криниця</t>
  </si>
  <si>
    <r>
      <t>373.</t>
    </r>
    <r>
      <rPr>
        <sz val="7"/>
        <color theme="1"/>
        <rFont val="Times New Roman"/>
        <family val="1"/>
        <charset val="204"/>
      </rPr>
      <t xml:space="preserve">          </t>
    </r>
    <r>
      <rPr>
        <sz val="12"/>
        <color theme="1"/>
        <rFont val="Times New Roman"/>
        <family val="1"/>
        <charset val="204"/>
      </rPr>
      <t> </t>
    </r>
  </si>
  <si>
    <t>Капітальний ремонт дорожнього покриття вулиці Квітневої у с. Біла Криниця</t>
  </si>
  <si>
    <r>
      <t>374.</t>
    </r>
    <r>
      <rPr>
        <sz val="7"/>
        <color theme="1"/>
        <rFont val="Times New Roman"/>
        <family val="1"/>
        <charset val="204"/>
      </rPr>
      <t xml:space="preserve">          </t>
    </r>
    <r>
      <rPr>
        <sz val="12"/>
        <color theme="1"/>
        <rFont val="Times New Roman"/>
        <family val="1"/>
        <charset val="204"/>
      </rPr>
      <t> </t>
    </r>
  </si>
  <si>
    <t>Капітальний ремонт дорожнього покриття вулиці Богдана Хмельницького у с. Глинки</t>
  </si>
  <si>
    <r>
      <t>375.</t>
    </r>
    <r>
      <rPr>
        <sz val="7"/>
        <color theme="1"/>
        <rFont val="Times New Roman"/>
        <family val="1"/>
        <charset val="204"/>
      </rPr>
      <t xml:space="preserve">          </t>
    </r>
    <r>
      <rPr>
        <sz val="12"/>
        <color theme="1"/>
        <rFont val="Times New Roman"/>
        <family val="1"/>
        <charset val="204"/>
      </rPr>
      <t> </t>
    </r>
  </si>
  <si>
    <t>Капітальний ремонт дорожнього покриття вулиці Піщаної у с. Глинки</t>
  </si>
  <si>
    <r>
      <t>376.</t>
    </r>
    <r>
      <rPr>
        <sz val="7"/>
        <color theme="1"/>
        <rFont val="Times New Roman"/>
        <family val="1"/>
        <charset val="204"/>
      </rPr>
      <t xml:space="preserve">          </t>
    </r>
    <r>
      <rPr>
        <sz val="12"/>
        <color theme="1"/>
        <rFont val="Times New Roman"/>
        <family val="1"/>
        <charset val="204"/>
      </rPr>
      <t> </t>
    </r>
  </si>
  <si>
    <t>Реконструкція клубу-їдальні під дитячий садок загального типу на 30 місць по вул. Рівненській, 112 у  с. Городище</t>
  </si>
  <si>
    <r>
      <t>377.</t>
    </r>
    <r>
      <rPr>
        <sz val="7"/>
        <color theme="1"/>
        <rFont val="Times New Roman"/>
        <family val="1"/>
        <charset val="204"/>
      </rPr>
      <t xml:space="preserve">          </t>
    </r>
    <r>
      <rPr>
        <sz val="12"/>
        <color theme="1"/>
        <rFont val="Times New Roman"/>
        <family val="1"/>
        <charset val="204"/>
      </rPr>
      <t> </t>
    </r>
  </si>
  <si>
    <t>Реконструкція будівлі Жобринської загальноосвітньої школи І - ІІІ ступенів по вул. Центральній, 3 у с. Жобрин (ІІ черга)</t>
  </si>
  <si>
    <r>
      <t>378.</t>
    </r>
    <r>
      <rPr>
        <sz val="7"/>
        <color theme="1"/>
        <rFont val="Times New Roman"/>
        <family val="1"/>
        <charset val="204"/>
      </rPr>
      <t xml:space="preserve">          </t>
    </r>
    <r>
      <rPr>
        <sz val="12"/>
        <color theme="1"/>
        <rFont val="Times New Roman"/>
        <family val="1"/>
        <charset val="204"/>
      </rPr>
      <t> </t>
    </r>
  </si>
  <si>
    <t>Будівництво мультифункціонального майданчика для занять ігровими видами спорту на території Шубківської загальноосвітньої школи І - ІІІ ступенів по вул. Незалежності, 24 у с. Шубків</t>
  </si>
  <si>
    <r>
      <t>379.</t>
    </r>
    <r>
      <rPr>
        <sz val="7"/>
        <color theme="1"/>
        <rFont val="Times New Roman"/>
        <family val="1"/>
        <charset val="204"/>
      </rPr>
      <t xml:space="preserve">          </t>
    </r>
    <r>
      <rPr>
        <sz val="12"/>
        <color theme="1"/>
        <rFont val="Times New Roman"/>
        <family val="1"/>
        <charset val="204"/>
      </rPr>
      <t> </t>
    </r>
  </si>
  <si>
    <t>Капітальний ремонт будівлі дитячого садка по вул. Незалежності, 1-Б у с. Шубків</t>
  </si>
  <si>
    <r>
      <t>380.</t>
    </r>
    <r>
      <rPr>
        <sz val="7"/>
        <color theme="1"/>
        <rFont val="Times New Roman"/>
        <family val="1"/>
        <charset val="204"/>
      </rPr>
      <t xml:space="preserve">          </t>
    </r>
    <r>
      <rPr>
        <sz val="12"/>
        <color theme="1"/>
        <rFont val="Times New Roman"/>
        <family val="1"/>
        <charset val="204"/>
      </rPr>
      <t> </t>
    </r>
  </si>
  <si>
    <t>Реконструкція вуличного освітлення у с. Гориньград Перший</t>
  </si>
  <si>
    <r>
      <t>381.</t>
    </r>
    <r>
      <rPr>
        <sz val="7"/>
        <color theme="1"/>
        <rFont val="Times New Roman"/>
        <family val="1"/>
        <charset val="204"/>
      </rPr>
      <t xml:space="preserve">          </t>
    </r>
    <r>
      <rPr>
        <sz val="12"/>
        <color theme="1"/>
        <rFont val="Times New Roman"/>
        <family val="1"/>
        <charset val="204"/>
      </rPr>
      <t> </t>
    </r>
  </si>
  <si>
    <t>Реконструкція вуличного освітлення у с. Гориньград Другий</t>
  </si>
  <si>
    <r>
      <t>382.</t>
    </r>
    <r>
      <rPr>
        <sz val="7"/>
        <color theme="1"/>
        <rFont val="Times New Roman"/>
        <family val="1"/>
        <charset val="204"/>
      </rPr>
      <t xml:space="preserve">          </t>
    </r>
    <r>
      <rPr>
        <sz val="12"/>
        <color theme="1"/>
        <rFont val="Times New Roman"/>
        <family val="1"/>
        <charset val="204"/>
      </rPr>
      <t> </t>
    </r>
  </si>
  <si>
    <t>Реконструкція вуличного освітлення у с. Рисв’янка</t>
  </si>
  <si>
    <t>Бугринська територіальна громада</t>
  </si>
  <si>
    <r>
      <t>383.</t>
    </r>
    <r>
      <rPr>
        <sz val="7"/>
        <color theme="1"/>
        <rFont val="Times New Roman"/>
        <family val="1"/>
        <charset val="204"/>
      </rPr>
      <t xml:space="preserve">          </t>
    </r>
    <r>
      <rPr>
        <sz val="12"/>
        <color theme="1"/>
        <rFont val="Times New Roman"/>
        <family val="1"/>
        <charset val="204"/>
      </rPr>
      <t> </t>
    </r>
  </si>
  <si>
    <t>Капітальний ремонт дорожнього покриття проїжджої частини вулиці Перемоги у с. М’ятин</t>
  </si>
  <si>
    <r>
      <t>384.</t>
    </r>
    <r>
      <rPr>
        <sz val="7"/>
        <color theme="1"/>
        <rFont val="Times New Roman"/>
        <family val="1"/>
        <charset val="204"/>
      </rPr>
      <t xml:space="preserve">          </t>
    </r>
    <r>
      <rPr>
        <sz val="12"/>
        <color theme="1"/>
        <rFont val="Times New Roman"/>
        <family val="1"/>
        <charset val="204"/>
      </rPr>
      <t> </t>
    </r>
  </si>
  <si>
    <t>Капітальний ремонт дорожнього покриття проїжджої частини вулиці Нової у с. Зарічне</t>
  </si>
  <si>
    <r>
      <t>385.</t>
    </r>
    <r>
      <rPr>
        <sz val="7"/>
        <color theme="1"/>
        <rFont val="Times New Roman"/>
        <family val="1"/>
        <charset val="204"/>
      </rPr>
      <t xml:space="preserve">          </t>
    </r>
    <r>
      <rPr>
        <sz val="12"/>
        <color theme="1"/>
        <rFont val="Times New Roman"/>
        <family val="1"/>
        <charset val="204"/>
      </rPr>
      <t> </t>
    </r>
  </si>
  <si>
    <t>Капітальний ремонт будівлі Угілецької філії комунального закладу «Бугринський навчально-виховний комплекс: дошкільний навчальний заклад – загальноосвітня школа І - ІІ ступенів – агротехнічний ліцей» (ремонт покрівлі, пісилення фундаменту, заміна вікон, дверей, зовнішнє та внутрішнє опорядження, заміна внутрішніх електромереж та освітлення, блискавкозахист, вогнезахист, пожежна сигналізація) по вул. Шевченка, 12 у с. Угільці</t>
  </si>
  <si>
    <r>
      <t>386.</t>
    </r>
    <r>
      <rPr>
        <sz val="7"/>
        <color theme="1"/>
        <rFont val="Times New Roman"/>
        <family val="1"/>
        <charset val="204"/>
      </rPr>
      <t xml:space="preserve">          </t>
    </r>
    <r>
      <rPr>
        <sz val="12"/>
        <color theme="1"/>
        <rFont val="Times New Roman"/>
        <family val="1"/>
        <charset val="204"/>
      </rPr>
      <t> </t>
    </r>
  </si>
  <si>
    <t>Капітальний ремонт будівлі клубу по вул. Центральній, 21 у с. Посягва</t>
  </si>
  <si>
    <r>
      <t>387.</t>
    </r>
    <r>
      <rPr>
        <sz val="7"/>
        <color theme="1"/>
        <rFont val="Times New Roman"/>
        <family val="1"/>
        <charset val="204"/>
      </rPr>
      <t xml:space="preserve">          </t>
    </r>
    <r>
      <rPr>
        <sz val="12"/>
        <color theme="1"/>
        <rFont val="Times New Roman"/>
        <family val="1"/>
        <charset val="204"/>
      </rPr>
      <t> </t>
    </r>
  </si>
  <si>
    <t>Будівництво спортивної зали у с. Бугрин</t>
  </si>
  <si>
    <t>Великоомелянська територіальна громада</t>
  </si>
  <si>
    <r>
      <t>388.</t>
    </r>
    <r>
      <rPr>
        <sz val="7"/>
        <color theme="1"/>
        <rFont val="Times New Roman"/>
        <family val="1"/>
        <charset val="204"/>
      </rPr>
      <t xml:space="preserve">          </t>
    </r>
    <r>
      <rPr>
        <sz val="12"/>
        <color theme="1"/>
        <rFont val="Times New Roman"/>
        <family val="1"/>
        <charset val="204"/>
      </rPr>
      <t> </t>
    </r>
  </si>
  <si>
    <t>Будівництво гімназії та закладу дошкільної освіти у с. Вересневе</t>
  </si>
  <si>
    <r>
      <t>389.</t>
    </r>
    <r>
      <rPr>
        <sz val="7"/>
        <color theme="1"/>
        <rFont val="Times New Roman"/>
        <family val="1"/>
        <charset val="204"/>
      </rPr>
      <t xml:space="preserve">          </t>
    </r>
    <r>
      <rPr>
        <sz val="12"/>
        <color theme="1"/>
        <rFont val="Times New Roman"/>
        <family val="1"/>
        <charset val="204"/>
      </rPr>
      <t> </t>
    </r>
  </si>
  <si>
    <t>Капітальний ремонт Великоомелянського навчально-виховного комплексу «Школа - гімназія» (зовнішнє опорядження та утеплення частини фасаду) по вул. Шевченка, 74 у с. Велика Омеляна</t>
  </si>
  <si>
    <r>
      <t>390.</t>
    </r>
    <r>
      <rPr>
        <sz val="7"/>
        <color theme="1"/>
        <rFont val="Times New Roman"/>
        <family val="1"/>
        <charset val="204"/>
      </rPr>
      <t xml:space="preserve">          </t>
    </r>
    <r>
      <rPr>
        <sz val="12"/>
        <color theme="1"/>
        <rFont val="Times New Roman"/>
        <family val="1"/>
        <charset val="204"/>
      </rPr>
      <t> </t>
    </r>
  </si>
  <si>
    <t>Капітальний ремонт дорожнього покриття вулиці Рольщикова у с. Велика Омеляна</t>
  </si>
  <si>
    <r>
      <t>391.</t>
    </r>
    <r>
      <rPr>
        <sz val="7"/>
        <color theme="1"/>
        <rFont val="Times New Roman"/>
        <family val="1"/>
        <charset val="204"/>
      </rPr>
      <t xml:space="preserve">          </t>
    </r>
    <r>
      <rPr>
        <sz val="12"/>
        <color theme="1"/>
        <rFont val="Times New Roman"/>
        <family val="1"/>
        <charset val="204"/>
      </rPr>
      <t> </t>
    </r>
  </si>
  <si>
    <t>Капітальний ремонт дорожнього покриття вулиці Чеської у с. Велика Омеляна</t>
  </si>
  <si>
    <r>
      <t>392.</t>
    </r>
    <r>
      <rPr>
        <sz val="7"/>
        <color theme="1"/>
        <rFont val="Times New Roman"/>
        <family val="1"/>
        <charset val="204"/>
      </rPr>
      <t xml:space="preserve">          </t>
    </r>
    <r>
      <rPr>
        <sz val="12"/>
        <color theme="1"/>
        <rFont val="Times New Roman"/>
        <family val="1"/>
        <charset val="204"/>
      </rPr>
      <t> </t>
    </r>
  </si>
  <si>
    <t>Капітальний ремонт дорожнього покриття вулиці Тихої у с. Велика Омеляна</t>
  </si>
  <si>
    <r>
      <t>393.</t>
    </r>
    <r>
      <rPr>
        <sz val="7"/>
        <color theme="1"/>
        <rFont val="Times New Roman"/>
        <family val="1"/>
        <charset val="204"/>
      </rPr>
      <t xml:space="preserve">          </t>
    </r>
    <r>
      <rPr>
        <sz val="12"/>
        <color theme="1"/>
        <rFont val="Times New Roman"/>
        <family val="1"/>
        <charset val="204"/>
      </rPr>
      <t> </t>
    </r>
  </si>
  <si>
    <t xml:space="preserve">Капітальний ремонт адміністративної будівлі Великоомелянської сільської ради (утеплення фасаду, заміна вікон) по вул. Шевченка, 79-А у с. Велика Омеляна </t>
  </si>
  <si>
    <r>
      <t>394.</t>
    </r>
    <r>
      <rPr>
        <sz val="7"/>
        <color theme="1"/>
        <rFont val="Times New Roman"/>
        <family val="1"/>
        <charset val="204"/>
      </rPr>
      <t xml:space="preserve">          </t>
    </r>
    <r>
      <rPr>
        <sz val="12"/>
        <color theme="1"/>
        <rFont val="Times New Roman"/>
        <family val="1"/>
        <charset val="204"/>
      </rPr>
      <t> </t>
    </r>
  </si>
  <si>
    <r>
      <t>395.</t>
    </r>
    <r>
      <rPr>
        <sz val="7"/>
        <color theme="1"/>
        <rFont val="Times New Roman"/>
        <family val="1"/>
        <charset val="204"/>
      </rPr>
      <t xml:space="preserve">          </t>
    </r>
    <r>
      <rPr>
        <sz val="12"/>
        <color theme="1"/>
        <rFont val="Times New Roman"/>
        <family val="1"/>
        <charset val="204"/>
      </rPr>
      <t> </t>
    </r>
  </si>
  <si>
    <t>Капітальний ремонт дорожнього покриття вулиці Шкільної у с. Грушвиця Перша</t>
  </si>
  <si>
    <r>
      <t>396.</t>
    </r>
    <r>
      <rPr>
        <sz val="7"/>
        <color theme="1"/>
        <rFont val="Times New Roman"/>
        <family val="1"/>
        <charset val="204"/>
      </rPr>
      <t xml:space="preserve">          </t>
    </r>
    <r>
      <rPr>
        <sz val="12"/>
        <color theme="1"/>
        <rFont val="Times New Roman"/>
        <family val="1"/>
        <charset val="204"/>
      </rPr>
      <t> </t>
    </r>
  </si>
  <si>
    <t>Капітальний ремонт Грушвицького дошкільного навчального закладу (зовнішнє опорядження та утеплення фасадів, заміна покрівлі, вікон та зовнішніх дверей, відновлення функціонування приміщень другого поверху) по вул. Шкільній, 12 у с. Грушвиця Перша</t>
  </si>
  <si>
    <t>Головинська територіальна громада</t>
  </si>
  <si>
    <r>
      <t>397.</t>
    </r>
    <r>
      <rPr>
        <sz val="7"/>
        <color theme="1"/>
        <rFont val="Times New Roman"/>
        <family val="1"/>
        <charset val="204"/>
      </rPr>
      <t xml:space="preserve">          </t>
    </r>
    <r>
      <rPr>
        <sz val="12"/>
        <color theme="1"/>
        <rFont val="Times New Roman"/>
        <family val="1"/>
        <charset val="204"/>
      </rPr>
      <t> </t>
    </r>
  </si>
  <si>
    <t>Капітальний ремонт приміщення дитячого садка по вул. Шкільній, 4-Б у с. Базальтове</t>
  </si>
  <si>
    <t>Городоцька територіальна громада</t>
  </si>
  <si>
    <r>
      <t>398.</t>
    </r>
    <r>
      <rPr>
        <sz val="7"/>
        <color theme="1"/>
        <rFont val="Times New Roman"/>
        <family val="1"/>
        <charset val="204"/>
      </rPr>
      <t xml:space="preserve">          </t>
    </r>
    <r>
      <rPr>
        <sz val="12"/>
        <color theme="1"/>
        <rFont val="Times New Roman"/>
        <family val="1"/>
        <charset val="204"/>
      </rPr>
      <t> </t>
    </r>
  </si>
  <si>
    <t>Будівництво гімназії та дошкільного навчального закладу по вул. Богдана Хмельницького у с. Бронники</t>
  </si>
  <si>
    <r>
      <t>399.</t>
    </r>
    <r>
      <rPr>
        <sz val="7"/>
        <color theme="1"/>
        <rFont val="Times New Roman"/>
        <family val="1"/>
        <charset val="204"/>
      </rPr>
      <t xml:space="preserve">          </t>
    </r>
    <r>
      <rPr>
        <sz val="12"/>
        <color theme="1"/>
        <rFont val="Times New Roman"/>
        <family val="1"/>
        <charset val="204"/>
      </rPr>
      <t> </t>
    </r>
  </si>
  <si>
    <t>Капітальний ремонт дорожнього покриття вулиці Гагаріна у с. Бронники</t>
  </si>
  <si>
    <r>
      <t>400.</t>
    </r>
    <r>
      <rPr>
        <sz val="7"/>
        <color theme="1"/>
        <rFont val="Times New Roman"/>
        <family val="1"/>
        <charset val="204"/>
      </rPr>
      <t xml:space="preserve">          </t>
    </r>
    <r>
      <rPr>
        <sz val="12"/>
        <color theme="1"/>
        <rFont val="Times New Roman"/>
        <family val="1"/>
        <charset val="204"/>
      </rPr>
      <t> </t>
    </r>
  </si>
  <si>
    <t>Будівництво дитячого садка по вул. Богдана Хмельницького у с. Городок</t>
  </si>
  <si>
    <r>
      <t>401.</t>
    </r>
    <r>
      <rPr>
        <sz val="7"/>
        <color theme="1"/>
        <rFont val="Times New Roman"/>
        <family val="1"/>
        <charset val="204"/>
      </rPr>
      <t xml:space="preserve">          </t>
    </r>
    <r>
      <rPr>
        <sz val="12"/>
        <color theme="1"/>
        <rFont val="Times New Roman"/>
        <family val="1"/>
        <charset val="204"/>
      </rPr>
      <t> </t>
    </r>
  </si>
  <si>
    <t>Капітальний ремонт опорного закладу «Городоцький навчально-виховний комплекс «Школа – сад» (зовнішнє опорядження та утеплення частини дворового фасаду) по вул. Богдана Хмельницького, 3 у с. Городок</t>
  </si>
  <si>
    <t>Деражненська територіальна громада</t>
  </si>
  <si>
    <r>
      <t>402.</t>
    </r>
    <r>
      <rPr>
        <sz val="7"/>
        <color theme="1"/>
        <rFont val="Times New Roman"/>
        <family val="1"/>
        <charset val="204"/>
      </rPr>
      <t xml:space="preserve">          </t>
    </r>
    <r>
      <rPr>
        <sz val="12"/>
        <color theme="1"/>
        <rFont val="Times New Roman"/>
        <family val="1"/>
        <charset val="204"/>
      </rPr>
      <t> </t>
    </r>
  </si>
  <si>
    <t>Капітальний ремонт будівлі дошкільного навчального закладу «Пролісок» (ремонт покрівлі, оздоблення фасаду, відновлення вхідної групи та благоустрій території) по вул. Р.Мартинюка, 66 у с. Деражне</t>
  </si>
  <si>
    <r>
      <t>403.</t>
    </r>
    <r>
      <rPr>
        <sz val="7"/>
        <color theme="1"/>
        <rFont val="Times New Roman"/>
        <family val="1"/>
        <charset val="204"/>
      </rPr>
      <t xml:space="preserve">          </t>
    </r>
    <r>
      <rPr>
        <sz val="12"/>
        <color theme="1"/>
        <rFont val="Times New Roman"/>
        <family val="1"/>
        <charset val="204"/>
      </rPr>
      <t> </t>
    </r>
  </si>
  <si>
    <t>Капітальний ремонт будівлі (утеплення фасаду) та благоустрій дворової частини опорного закладу «Деражненський ліцей» по вул. Шевченка, 43-А у с. Деражне</t>
  </si>
  <si>
    <r>
      <t>404.</t>
    </r>
    <r>
      <rPr>
        <sz val="7"/>
        <color theme="1"/>
        <rFont val="Times New Roman"/>
        <family val="1"/>
        <charset val="204"/>
      </rPr>
      <t xml:space="preserve">          </t>
    </r>
    <r>
      <rPr>
        <sz val="12"/>
        <color theme="1"/>
        <rFont val="Times New Roman"/>
        <family val="1"/>
        <charset val="204"/>
      </rPr>
      <t> </t>
    </r>
  </si>
  <si>
    <t>Капітальний ремонт клубу по вул. Кондратюка, 31 у с. Бичаль</t>
  </si>
  <si>
    <r>
      <t>405.</t>
    </r>
    <r>
      <rPr>
        <sz val="7"/>
        <color theme="1"/>
        <rFont val="Times New Roman"/>
        <family val="1"/>
        <charset val="204"/>
      </rPr>
      <t xml:space="preserve">          </t>
    </r>
    <r>
      <rPr>
        <sz val="12"/>
        <color theme="1"/>
        <rFont val="Times New Roman"/>
        <family val="1"/>
        <charset val="204"/>
      </rPr>
      <t> </t>
    </r>
  </si>
  <si>
    <t>Реконструкція вуличного освітлення у с. Соломка</t>
  </si>
  <si>
    <t>Зорянська територіальна громада</t>
  </si>
  <si>
    <t>Будівництво спортивного майданчика для гри у міні-футбол на території Новожуківської загальноосвітньої школи І - ІІІ ступенів по вул. Шкільній, 5 у с. Новожуків</t>
  </si>
  <si>
    <t>Корнинська територіальна громада</t>
  </si>
  <si>
    <t>Капітальний ремонт дорожнього покриття вулиці Ольжича у с. Корнин</t>
  </si>
  <si>
    <t>Капітальний ремонт дорожнього покриття вулиці Квітневої у с. Корнин</t>
  </si>
  <si>
    <t>Капітальний ремонт дорожнього покриття вулиці Нової у с. Корнин</t>
  </si>
  <si>
    <r>
      <t xml:space="preserve">Капітальний ремонт </t>
    </r>
    <r>
      <rPr>
        <sz val="12"/>
        <color rgb="FF000000"/>
        <rFont val="Times New Roman"/>
        <family val="1"/>
        <charset val="204"/>
      </rPr>
      <t>дорожнього</t>
    </r>
    <r>
      <rPr>
        <sz val="12"/>
        <color theme="1"/>
        <rFont val="Times New Roman"/>
        <family val="1"/>
        <charset val="204"/>
      </rPr>
      <t xml:space="preserve"> покриття вулиці Івана Франка у с. Колоденка</t>
    </r>
  </si>
  <si>
    <t>Капітальний ремонт дорожнього покриття вулиці Січових Стрільців у с. Колоденка</t>
  </si>
  <si>
    <t>Капітальний ремонт дорожнього покриття вулиці Данила Галицького від перехрестя з вулицею Костюшка до ПК4+00 у с. Колоденка</t>
  </si>
  <si>
    <t>Капітальний ремонт дорожнього покриття вулиці Садової на ділянці ПК 0+00-ПК6+55 у с. Корнин</t>
  </si>
  <si>
    <t>Реконструкція вуличного освітлення вулиці Сагайдачного у с. Порозове</t>
  </si>
  <si>
    <t>Капітальний ремонт дорожнього покриття вулиці Набережної у с. Корнин</t>
  </si>
  <si>
    <t>Капітальний ремонт дорожнього покриття частини вулиці Шевченка (від буд. 21 до клубу) у с. Загороща</t>
  </si>
  <si>
    <t>Реконструкція мережі вуличного освітлення із застосуванням енергозберігаючих технологій по вулицях Весняній, Гетьмана Сагайдачного, Граничній, Данила Галицького, Княжій, Князя Ігоря, Ясній у с. Колоденка</t>
  </si>
  <si>
    <t>Малинська територіальна громада</t>
  </si>
  <si>
    <r>
      <t>Капітальний ремонт спортивної зали Малинської загальноосвітньої школи І - ІІІ ступенів (утеплення фасаду, ремонт стелі (лицювання металопрофілем), шпаклювання та фарбування стін,</t>
    </r>
    <r>
      <rPr>
        <sz val="12"/>
        <color rgb="FF000000"/>
        <rFont val="Times New Roman"/>
        <family val="1"/>
        <charset val="204"/>
      </rPr>
      <t xml:space="preserve"> заміна підлоги)</t>
    </r>
    <r>
      <rPr>
        <sz val="12"/>
        <color theme="1"/>
        <rFont val="Times New Roman"/>
        <family val="1"/>
        <charset val="204"/>
      </rPr>
      <t xml:space="preserve"> по вул. Шкільній, 1 у с. Малинськ</t>
    </r>
  </si>
  <si>
    <t>Капітальний ремонт приміщення № 2 Малинської загальноосвітньої школи І - ІІІ ступенів по вул. Шкільній, 1 у с. Малинськ</t>
  </si>
  <si>
    <t>Реконструкція системи теплопостачання дошкільного навчального закладу «Ясла-садок «Сонечко» по вул. Центральній, 54 у с. Малинськ</t>
  </si>
  <si>
    <t>Капітальний ремонт дошкільного навчального закладу «Ясла-садок «Калинка» (заміна покрівлі) по вул. Молодіжній, 1-А у с. Бронне</t>
  </si>
  <si>
    <t>Капітальний ремонт Полянської загальноосвітньої школи І - ІІІ ступенів (утеплення фасаду) у с. Поляни</t>
  </si>
  <si>
    <t>Капітальний ремонт внутрішніх систем опалення, холодного водопостачання та каналізації будівлі Новолюбомирського закладу дошкільної освіти «Ясла-садок» загального типу по вул. Садовій, 18 у с. Нова Любомирка</t>
  </si>
  <si>
    <t>Реконструкція мережі вуличного освітлення із застосуванням енергозберігаючих технологій по вулицях Шкільній, Івана Франка, В’ячеслава Чорновола, Винниченка, Станіславівки, Набережній, Петра Могили, Тихій, Молодіжній, Незалежності, Михайла Грушевського, Івана Мазепи, Сагайдачного, Олега Ольжича, Привітній, Гарній, Прибережній, Свято-Преображенській, провулку Залізничному у с. Олександрія</t>
  </si>
  <si>
    <t>Реконструкція мережі вуличного освітлення із застосуванням енергозберігаючих технологій  по вулицях Шкільній (частково), Зарічній, Набережній, Новій, Новоселів, Ясній у с. Кустин</t>
  </si>
  <si>
    <t>Будівництво кладовища у с. Пухова</t>
  </si>
  <si>
    <t>Виготовлення генерального плану та плану зонування села Нова Любомирка</t>
  </si>
  <si>
    <t>Капітальний ремонт будівлі бібліотеки по вул. Петра Могили, 11 у с. Олександрія</t>
  </si>
  <si>
    <t>Проведення проєктно-вишукувальних робіт, топографо-геодезичне знімання земельної ділянки орієнтовною площею 200 га у с. Решуцьк</t>
  </si>
  <si>
    <t>Проведення проєктно-вишукувальних робіт, топографо-геодезичне знімання земельної ділянки орієнтовною площею 200 га у с. Кустин</t>
  </si>
  <si>
    <t>Будівництво нової установки для очищення побутових стоків у с. Нова Любомирка</t>
  </si>
  <si>
    <t>Капітальний ремонт дорожнього покриття вулиці Промислової у с. Нова Любомирка</t>
  </si>
  <si>
    <t>Острозька територіальна громада</t>
  </si>
  <si>
    <t>Реставраційні роботи на пам’ятці архітектури національного значення XVI століття «Башта Луцька. Музей книги та друкарства» (охоронний № 604) у м. Острог</t>
  </si>
  <si>
    <t>Реконструкція очисних споруд у м. Острог</t>
  </si>
  <si>
    <t>Реконструкція каналізаційної насосної станції № 2 по вул. Татарській у м. Острог</t>
  </si>
  <si>
    <t>Реконструкція каналізаційної насосної станції № 1 по вул. Гальшки Острозької у м. Острог</t>
  </si>
  <si>
    <t>Реставрація приміщення Острозького навчально-виховного комплексу «Школа І - ІІІ ступенів – гімназія» по площі Декабристів, 6 у м. Острог</t>
  </si>
  <si>
    <t>Поточний середній ремонт дорожнього покриття вулиці Татарської у м. Острог</t>
  </si>
  <si>
    <t>Капітальний ремонт будівлі спортивного комплексу по вул. Заводській, 31 у с. Оженин</t>
  </si>
  <si>
    <t>2020-2021</t>
  </si>
  <si>
    <t>Капітальний ремонт частини внутрішніх приміщень Вельбівненської загальноосвітньої школи І - ІІІ ступенів по вул. Шевченка, 2 у с. Вельбівно</t>
  </si>
  <si>
    <t>Капітальний ремонт електричних мереж частини будівлі Українківської загальноосвітньої школи І - ІІ ступенів у с. Українка</t>
  </si>
  <si>
    <t>Реконструкція водопровідної мережі по вулицях Вигін, Лісній та Князів Острозьких у с. Межиріч</t>
  </si>
  <si>
    <t>Реконструкція водопровідної мережі у с. Почапки</t>
  </si>
  <si>
    <t>Будівництво водопроводу у с. Вельбівно</t>
  </si>
  <si>
    <t>Капітальний ремонт дорожнього покриття вулиці Шкільної у с. Верхів</t>
  </si>
  <si>
    <t>Капітальний ремонт дорожнього покриття вулиці О.Стефановича у с. Милятин</t>
  </si>
  <si>
    <t>Капітальний ремонт дорожнього покриття вулиць Білашівської та Незалежності (від перехрестя вулиць Шкільної та Набережної до кладовища) у с. Грозів</t>
  </si>
  <si>
    <t>Капітальний ремонт дорожнього покриття вулиці Шевченка від дороги О181202 до буд. № 8 у с. Могиляни</t>
  </si>
  <si>
    <t>Шпанівська територіальна громада</t>
  </si>
  <si>
    <t>Капітальний ремонт дорожнього покриття вулиці Незалежності у с. Великий Житин</t>
  </si>
  <si>
    <t>Капітальний ремонт дорожнього покриття вулиці Шкільної у с. Бармаки</t>
  </si>
  <si>
    <t>Капітальний ремонт дорожнього покриття вулиці Шевченка у с. Шпанів</t>
  </si>
  <si>
    <t>Капітальний ремонт дорожнього покриття вулиці Вишневої у с. Великий Олексин</t>
  </si>
  <si>
    <t>Капітальний ремонт дорожнього покриття вулиці Вишневої у с. Шпанів</t>
  </si>
  <si>
    <t>Капітальний ремонт дорожнього покриття проїжджої частини вулиці Городецької у с. Шпанів</t>
  </si>
  <si>
    <t>Капітальний ремонт дорожнього покриття вулиці Польової у с. Малий Житин</t>
  </si>
  <si>
    <t>Будівництво мультифункціонального майданчика для занять ігровими видами спорту на території Великожитинського ліцею по вул. Рівненській, 1-Б у с. Великий Житин</t>
  </si>
  <si>
    <t>Реконструкція Великожитинської загальноосвітньої школи І - ІІІ ступенів по вул. Рівненській, 1-Б у с. Великий Житин</t>
  </si>
  <si>
    <t>Сарненський район</t>
  </si>
  <si>
    <t>Дубровицька територіальна громада</t>
  </si>
  <si>
    <t>Будівництво спортивно-оздоровчого комплексу по вул. Червоного Хреста, 25 у м. Дубровиця</t>
  </si>
  <si>
    <t>Капітальний ремонт Дубровицької загальноосвітньої школи І - ІІІ ступенів № 2 (заміна вікон, ремонт даху) по вул. Грушевського, 6 у м. Дубровиця</t>
  </si>
  <si>
    <t>Капітальний ремонт Сварицевицького навчально-виховного комплексу «Загальноосвітня школа І - ІІІ ступенів – дошкільний навчальний заклад» (ремонт покрівлі, спортивної зали, харчоблоків, внутрішніх приміщень, утеплення фасаду, заміна підлоги) по вул. Шкільній, 1 у с. Сварицевичі (коригування)</t>
  </si>
  <si>
    <t>2016 - 2022</t>
  </si>
  <si>
    <r>
      <t xml:space="preserve">Добудова приміщень </t>
    </r>
    <r>
      <rPr>
        <sz val="12"/>
        <color rgb="FF000000"/>
        <rFont val="Times New Roman"/>
        <family val="1"/>
        <charset val="204"/>
      </rPr>
      <t>навчально-виховного комплексу по вул. Володимирецькій, 88 у с. Підлісне</t>
    </r>
  </si>
  <si>
    <r>
      <t xml:space="preserve">Будівництво </t>
    </r>
    <r>
      <rPr>
        <sz val="12"/>
        <color rgb="FF000000"/>
        <rFont val="Times New Roman"/>
        <family val="1"/>
        <charset val="204"/>
      </rPr>
      <t>навчально-виховного комплексу по вул. Центральній, 24 у с. Колки</t>
    </r>
  </si>
  <si>
    <t>Капітальний ремонт покрівлі Дубровицької загальноосвітньої школи І - ІІІ ступенів № 1 «Літера Е-1» по вул. Воробинській, 134 у м. Дубровиця</t>
  </si>
  <si>
    <t>Капітальний ремонт покрівлі Нивецького навчально-виховного комплексу «Загальноосвітня школа І - ІІІ ступенів – дошкільний навчальний заклад» по вул. Шкільній, 11 у с. Нивецьк</t>
  </si>
  <si>
    <t>Капітальний ремонт Сварицевицького навчально-виховного комплексу «Загальноосвітня школа І - ІІІ ступенів – дошкільний навчальний заклад» (ремонт спортивної зали) по вул. Шкільній, 1 у с. Сварицевичі</t>
  </si>
  <si>
    <t>Капітальний ремонт покрівлі Бережківської загальноосвітьої школи І - ІІІ ступенів у с. Бережки</t>
  </si>
  <si>
    <r>
      <t xml:space="preserve">Технічне переоснащення системи опалення </t>
    </r>
    <r>
      <rPr>
        <sz val="12"/>
        <color theme="1"/>
        <rFont val="Times New Roman"/>
        <family val="1"/>
        <charset val="204"/>
      </rPr>
      <t xml:space="preserve"> Селецького </t>
    </r>
    <r>
      <rPr>
        <sz val="12"/>
        <color rgb="FF000000"/>
        <rFont val="Times New Roman"/>
        <family val="1"/>
        <charset val="204"/>
      </rPr>
      <t>навчально-виховного комплексу</t>
    </r>
    <r>
      <rPr>
        <sz val="12"/>
        <color theme="1"/>
        <rFont val="Times New Roman"/>
        <family val="1"/>
        <charset val="204"/>
      </rPr>
      <t xml:space="preserve"> «Загальноосвітня школа І - ІІІ ступенів – </t>
    </r>
    <r>
      <rPr>
        <sz val="12"/>
        <color rgb="FF000000"/>
        <rFont val="Times New Roman"/>
        <family val="1"/>
        <charset val="204"/>
      </rPr>
      <t>дошкільний навчальний заклад</t>
    </r>
    <r>
      <rPr>
        <sz val="12"/>
        <color theme="1"/>
        <rFont val="Times New Roman"/>
        <family val="1"/>
        <charset val="204"/>
      </rPr>
      <t xml:space="preserve">» </t>
    </r>
    <r>
      <rPr>
        <sz val="12"/>
        <color rgb="FF000000"/>
        <rFont val="Times New Roman"/>
        <family val="1"/>
        <charset val="204"/>
      </rPr>
      <t xml:space="preserve">(заміна тепломеханічного обладнання котельні) </t>
    </r>
    <r>
      <rPr>
        <sz val="12"/>
        <color theme="1"/>
        <rFont val="Times New Roman"/>
        <family val="1"/>
        <charset val="204"/>
      </rPr>
      <t>у с. Селець</t>
    </r>
  </si>
  <si>
    <t>Капітальний ремонт котельні Лютинського закладу загальної середньої освіти у с. Лютинськ</t>
  </si>
  <si>
    <r>
      <t>Технічне переоснащення системи опалення</t>
    </r>
    <r>
      <rPr>
        <sz val="12"/>
        <color theme="1"/>
        <rFont val="Times New Roman"/>
        <family val="1"/>
        <charset val="204"/>
      </rPr>
      <t xml:space="preserve"> Крупівської загальноосвітньої школи І - ІІ ступенів</t>
    </r>
    <r>
      <rPr>
        <sz val="12"/>
        <color rgb="FF000000"/>
        <rFont val="Times New Roman"/>
        <family val="1"/>
        <charset val="204"/>
      </rPr>
      <t xml:space="preserve"> (заміна тепломеханічного обладнання котельні) </t>
    </r>
    <r>
      <rPr>
        <sz val="12"/>
        <color theme="1"/>
        <rFont val="Times New Roman"/>
        <family val="1"/>
        <charset val="204"/>
      </rPr>
      <t>у с. Крупове</t>
    </r>
  </si>
  <si>
    <r>
      <t>Капітальний ремонт котельні Осівської з</t>
    </r>
    <r>
      <rPr>
        <sz val="12"/>
        <color theme="1"/>
        <rFont val="Times New Roman"/>
        <family val="1"/>
        <charset val="204"/>
      </rPr>
      <t>агальноосвітньої школи І - ІІІ ступенів</t>
    </r>
    <r>
      <rPr>
        <sz val="12"/>
        <color rgb="FF000000"/>
        <rFont val="Times New Roman"/>
        <family val="1"/>
        <charset val="204"/>
      </rPr>
      <t xml:space="preserve"> у с. Осова</t>
    </r>
  </si>
  <si>
    <t>Капітальний ремонт будівлі Бережницького дошкільного навчального закладу «Веселка» (ремонт покрівлі, внутрішніх санвузлів, заміна дверей та підлоги) у с. Бережниця</t>
  </si>
  <si>
    <t>Капітальний ремонт будівлі Сварицевицького закладу дошкільної освіти «Сонечко» (ремонт покрівлі, харчоблоку, заміна вікон та зовнішніх дверей, зовнішнє опорядження фасадів) по вул. Шкільній, 1 у с. Сварицевичі</t>
  </si>
  <si>
    <t>Капітальний ремонт будівлі Селецького закладу дошкільної освіти (заміна покрівлі, ремонт харчоблоку, внутрішніх санвузлів) у с. Селець</t>
  </si>
  <si>
    <t>Капітальний ремонт покрівлі дошкільного навчального закладу «Ясла-садок № 5 «Світлячок» комбінованого типу» по вул. Шкільній, 17-А у м. Дубровиця</t>
  </si>
  <si>
    <t>Капітальний ремонт будівлі дошкільного навчального закладу № 4 «Малятко» (утеплення фасадів та горищного перекриття) по вул. Воробинській, 51 у м. Дубровиця</t>
  </si>
  <si>
    <t>Капітальний ремонт проїжджої частини вулиці Миру від буд. 153 до буд. 169 у м. Дубровиця</t>
  </si>
  <si>
    <t>Капітальне будівництво лікарської амбулаторії у с. Берестя</t>
  </si>
  <si>
    <t>Капітальне будівництво лікарської амбулаторії у с. Колки</t>
  </si>
  <si>
    <t>Капітальне будівництво лікарської амбулаторії у с. Селець</t>
  </si>
  <si>
    <t>Реконструкція фельдшерсько-акушерського пункту у с. Бережки</t>
  </si>
  <si>
    <t>Реконструкція фельдшерсько-акушерського пункту у с. Залужжя</t>
  </si>
  <si>
    <t>Капітальний ремонт лікарської амбулаторії у с. Бережниця</t>
  </si>
  <si>
    <t>Капітальний ремонт лікарської амбулаторії у с. Сварицевичі</t>
  </si>
  <si>
    <t>Капітальний ремонт Дубровицької лікарської амбулаторії № 1 комунального некомерційного підприємства «Дубровицький районний центр первинної медико-санітарної допомоги» по вул. Воробинській, 180 у м. Дубровиця</t>
  </si>
  <si>
    <t>Реконструкція фельдшерсько-акушерського пункту у с. Лютинськ</t>
  </si>
  <si>
    <t>Ремонт приміщення управління соціального захисту населення по вул. Воробинській, 22 у м. Дубровиця</t>
  </si>
  <si>
    <t>Капітальний ремонт приміщення комунального закладу «Дубровицький районний будинок культури» у м. Дубровиця</t>
  </si>
  <si>
    <t>Капітальний ремонт приміщення комунального закладу «Дубровицький історико-етнографічний музей» у м. Дубровиця</t>
  </si>
  <si>
    <t>Капітальний ремонт приміщення центральної районної бібліотеки у м. Дубровиця</t>
  </si>
  <si>
    <t>Будівництво каналізаційного колектора від Дубровицької центральної лікарні до КНС-2</t>
  </si>
  <si>
    <t>Добудова підвідного газопроводу до сіл Бережниця, Берестя, Кураш, Орв’яниця, Соломіївка протяжністю 20,1 км</t>
  </si>
  <si>
    <t>Рокитнівська територіальна громада</t>
  </si>
  <si>
    <t>Реконструкція Рокитнівського навчально-виховного комплексу «Школа І - ІІІ ступенів-ліцей» (будівництво навчального корпусу та їдальні, І, ІІ черги) по вул. Жовтневій у с. Рокитне (коригування)</t>
  </si>
  <si>
    <t>Реконструкція приймального відділення терапевтичного корпусу комунального некомерційного підприємства «Рокитнівська центральна районна лікарня» по вул. Руслана Дубовця, 30 у смт Рокитне</t>
  </si>
  <si>
    <t>Будівництво школи у с. Карпилівка</t>
  </si>
  <si>
    <t>Реконструкція Біловізької загальноосвітньої школи І - ІІІ ступенів у с. Біловіж</t>
  </si>
  <si>
    <t>Капітальний ремонт Будинку культури по вул. Шкільній, 13 у с. Блажове</t>
  </si>
  <si>
    <t>Капітальний ремонт клубу по вул. Жовтневій, 35-А у с. Єльне</t>
  </si>
  <si>
    <t>Реконструкція Будинку культури по вул. Центральній, 5-А у с. Борове</t>
  </si>
  <si>
    <t>Поточний ремонт хореографічної зали районного Будинку культури по вул. Соборній, 11 у смт Рокитне</t>
  </si>
  <si>
    <t>Поточний ремонт побутового приміщення районного Будинку культури по вул. Соборній, 11 у смт Рокитне</t>
  </si>
  <si>
    <t>Будівництво каналізаційних мереж центральної частини смт Рокитне</t>
  </si>
  <si>
    <t>Реконструкція ливневої каналізації</t>
  </si>
  <si>
    <t>по вул. Незалежності у смт Рокитне</t>
  </si>
  <si>
    <t>Реконструкція очисних споруд та станції знезалізнення води в смт Томашгород Рокитнівського району</t>
  </si>
  <si>
    <t>Будівництво мереж електропостачання масиву житлової забудови по вул. Льотницькій у с. Буда</t>
  </si>
  <si>
    <t>Сарненська територіальна громада</t>
  </si>
  <si>
    <t>Реконструкція приміщення комунального закладу «Сарненський історико-етнографічний музей» по вул. Просвіти, 20 у м. Сарни</t>
  </si>
  <si>
    <t>Будівництво басейну по вул. Я.Мудрого у м. Сарни</t>
  </si>
  <si>
    <t>Будівництво дошкільного навчального закладу комбінованого типу (ясла-садок) по вул. Грушевського у м. Сарни</t>
  </si>
  <si>
    <t>Будівництво вуличної мережі зовнішнього водопостачання до Сарненського навчально-виховного комплексу «Загальноосвітній навчальний заклад – дошкільний навчальний заклад» по вулицях Фідарова, Сагайдачного, Терешкової, Дачній, Перемоги, Луговій, Аеродромній, Підлісній, Курчатова, провулку Шкільному у м. Сарни</t>
  </si>
  <si>
    <t>Капітальний ремонт дошкільного навчального закладу по вул. Центральній, 41 у с. Мале Вербче</t>
  </si>
  <si>
    <t>Реконструкція стадіону по вул. Поштовій, 5 у м. Сарни</t>
  </si>
  <si>
    <t>Реконструкція приміщення під загальноосвітню школу І - ІІ ступенів у с. Костянтинівка</t>
  </si>
  <si>
    <t>Будівництво мережі зовнішнього електропостачання житлового масиву по вул. Шевченка у с. Тріскині</t>
  </si>
  <si>
    <t>Будівництво мережі зовнішнього електропостачання житлового масиву по вул. Вишневій у с. Яринівка</t>
  </si>
  <si>
    <t>Реконструкція (прибудова внутрішніх вбиралень) Глушицької загальноосвітньої школи І - ІІ ступенів у с. Глушиця</t>
  </si>
  <si>
    <t>Реконструкція (прибудова внутрішніх вбиралень) Чемернянської загальноосвітньої школи І - ІІ ступенів по вул. Центральній, 20-А у с. Чемерне</t>
  </si>
  <si>
    <t>Будівництво лікарської амбулаторії у с. Велике Вербче Сарненського району</t>
  </si>
  <si>
    <t>2021-2022</t>
  </si>
  <si>
    <t>Березівська територіальна громада</t>
  </si>
  <si>
    <t>Будівництво школи на 1151 учнівське місце у с. Березове</t>
  </si>
  <si>
    <t>Електрифікація ЛЕП 10/0,38 кВт по вулицях Новій та Соборній у с. Березове</t>
  </si>
  <si>
    <t>Реконструкція приміщення (улаштування санвузлів) Березівського навчально-виховного комлексу «Загальноосвітній навчальний заклад І - ІІІ ступенів – дошкільний навчальний заклад» по вул. Шкільній, 1 у с. Березове</t>
  </si>
  <si>
    <t>Добудова приміщення (у т. ч. облаштування внутрішніх вбиралень) Дубнівського навчально-виховного комлексу «Загальноосвітній навчальний заклад І - ІІІ ступенів – дошкільний навчальний заклад» у с. Дубно</t>
  </si>
  <si>
    <t>Добудова приміщення (у т. ч. облаштування внутрішніх вбиралень) Кам’янського навчально-виховного комлексу «Загальноосвітній навчальний заклад І - ІІІ ступенів – дошкільний навчальний заклад» у с. Кам’яне</t>
  </si>
  <si>
    <t>Добудова приміщення (у т. ч. облаштування внутрішніх вбиралень) Хмільської загальноосвітньої школи І - ІІІ ступенів у с. Хміль</t>
  </si>
  <si>
    <t>Добудова приміщення (у т. ч. облаштування внутрішніх вбиралень) Заболотського навчально-виховного комплексу «Загальноосвітній навчальний заклад І - ІІ ступенів – дошкільний навчальний заклад» у с. Заболоття</t>
  </si>
  <si>
    <t>Вирівська територіальна громада</t>
  </si>
  <si>
    <t>Будівництво загальноосвітньої школи                      І - ІІI ступенів по вул. Грушевського, 1 у с. Чабель</t>
  </si>
  <si>
    <t>Будівництво загальноосвітньої школи                   ІІ - ІІІ ступенів по вул. Шкільній, 33 у с. Вири</t>
  </si>
  <si>
    <t>Будівництво загальноосвітньої школи І - ІІІ ступенів по вул. Грушевського, 1 у с. Чабель</t>
  </si>
  <si>
    <t>Реконструкція (прибудова внутрішніх вбиралень) Селищенської загальноосвітньої школи І - ІІ ступенів по вул. 40-річчя Перемоги, 3 у с. Селище</t>
  </si>
  <si>
    <t>Висоцька територіальна громада</t>
  </si>
  <si>
    <t>Капітальне будівництво лікарської амбулаторії у с. Тумень</t>
  </si>
  <si>
    <r>
      <t xml:space="preserve">Капітальний ремонт будівлі Туменського </t>
    </r>
    <r>
      <rPr>
        <sz val="12"/>
        <color rgb="FF000000"/>
        <rFont val="Times New Roman"/>
        <family val="1"/>
        <charset val="204"/>
      </rPr>
      <t>навчально-виховного комплексу</t>
    </r>
    <r>
      <rPr>
        <sz val="12"/>
        <color theme="1"/>
        <rFont val="Times New Roman"/>
        <family val="1"/>
        <charset val="204"/>
      </rPr>
      <t xml:space="preserve"> </t>
    </r>
    <r>
      <rPr>
        <sz val="12"/>
        <color rgb="FF000000"/>
        <rFont val="Times New Roman"/>
        <family val="1"/>
        <charset val="204"/>
      </rPr>
      <t xml:space="preserve">«Загальноосвітня школа І - ІІІ ступенів – дошкільний навчальний заклад» (ремонт </t>
    </r>
    <r>
      <rPr>
        <sz val="12"/>
        <color theme="1"/>
        <rFont val="Times New Roman"/>
        <family val="1"/>
        <charset val="204"/>
      </rPr>
      <t>покрівлі, спортивної зали, харчоблоку, заміна підлоги) у с. Тумень</t>
    </r>
  </si>
  <si>
    <t>2017 - 2020</t>
  </si>
  <si>
    <t>Клесівська територіальна громада</t>
  </si>
  <si>
    <t>Реконструкція Будинку культури по вул. Свободи, 17 у смт Клесів</t>
  </si>
  <si>
    <t>Капітальний ремонт харчоблоку Клесівської загальноосвітньої школи І - ІІ ступенів – ліцею по вул. Шкільній, 31 у смт Клесів</t>
  </si>
  <si>
    <t>Капітальний ремонт дорожнього покриття проїжджої частини вулиці Садової на ділянці від вул. Горького до вул. Зеленої у смт Клесів</t>
  </si>
  <si>
    <t>Капітальний ремонт дорожнього покриття проїжджої частини вулиці Меліораторів від буд. № 5 до вулиці Горького, вулиці Горького від буд. № 23 до вулиці Садової у смт Клесів</t>
  </si>
  <si>
    <t>Будівництво мережі зовнішнього електропостачання житлового масиву по вул. Бурштиновій у с. Клесів</t>
  </si>
  <si>
    <t>Реконструкція Пугачської загальноосвітньої школи І ступеня (добудова туалетів) по вул. Заводській, 34-А у с. Пугач</t>
  </si>
  <si>
    <t>Капітальний ремонт харчоблоку Карпилівської загальноосвітньої школи І - ІІІ ступенів по вул. Незалежності, 50 у с. Карпилівка</t>
  </si>
  <si>
    <t>Будівництво спортивного майданчика (міні-футбольного поля із штучним покриттям) Карпилівської загальноосвітньої школи І - ІІІ ступенів у с. Карпилівка</t>
  </si>
  <si>
    <t>Будівництво Центру дозвілля по вул. Центральній, 14 у с. Карасин</t>
  </si>
  <si>
    <t>Капітальний ремонт будівлі фельдшерсько-акушерського пункту (заміна даху, вікон, дверей та внутрішнє опорядження) по вул. Робітничій, 2 у с. Рудня-Карпилівська</t>
  </si>
  <si>
    <t>Нове будівництво розвідувально-експлуатаційної свердловини № 9 на Південному заборі Ліщенець у смт Клесів</t>
  </si>
  <si>
    <t>Реконструкція насосної станції по вул. Чайковського у смт Клесів</t>
  </si>
  <si>
    <t>Реконструкція (прибудова внутрішніх вбиралень) Пугачської загальноосвітньої школи І ступеня по вул. Заводській, 34 у с. Пугач</t>
  </si>
  <si>
    <t>Реконструкція (добудова туалетів) Карасинської загальноосвітньої школи І - ІІ ступенів по вул. Центральній, 18 у с. Карасин</t>
  </si>
  <si>
    <t>Кричильська територіальна громада</t>
  </si>
  <si>
    <t>Завершення будівництва дошкільного навчального закладу по вул. Центральній, 41 у с. Мале Вербче</t>
  </si>
  <si>
    <t>2015 - 2020</t>
  </si>
  <si>
    <t>Миляцька територіальна громада</t>
  </si>
  <si>
    <t>Реконструкція будівлі школи (добудова вбиралень) комунального закладу «Жаденський навчально-виховний комплекс «Загальноосвітня школа І - ІІ ступенів – дошкільний навчальний заклад» у с. Жадень</t>
  </si>
  <si>
    <t>Немовицька територіальна громада</t>
  </si>
  <si>
    <t>Реконструкція будівлі початкових класів  Немовицької загальноосвітньої школи І - ІІІ ступенів по вул. Центральній, 2 у с. Немовичі</t>
  </si>
  <si>
    <t>Старосільська територіальна громада</t>
  </si>
  <si>
    <t>Капітальний ремонт Будинку культури (зовнішнє опорядження фасадів, благоустрій території, перепланування частини приміщень під ЦНАП) по вул. Б. Хмельницького, 48 у с. Старе Село</t>
  </si>
  <si>
    <t>Виготовлення проєктно-кошторисної документації на будівництво закладу загальної середньої освіти у с. Дроздинь</t>
  </si>
  <si>
    <t>Капітальний ремонт клубу у с. Переходичі</t>
  </si>
  <si>
    <t>Степанська територіальна громада</t>
  </si>
  <si>
    <t>Капітальний ремонт дорожнього покриття вулиці Пушкіна у смт Степань</t>
  </si>
  <si>
    <t>Автомобільні дороги загального користування державного та місцевого значення</t>
  </si>
  <si>
    <t>Поточний середній ремонт автомобільної дороги О 180202 Володимирець - Антонівка на ділянці 0+000 - км 7+700</t>
  </si>
  <si>
    <t>Поточний середній ремонт автомобільної дороги О 180203 Володимирець - Красносілля - Малі Телковичі на ділянці 0+000 - км 4+027</t>
  </si>
  <si>
    <t>Поточний середній ремонт автомобільної дороги О 180203 Володимирець - Красносілля - Малі Телковичі на ділянці 7+682 - км 9+000</t>
  </si>
  <si>
    <t>Поточний середній ремонт автомобільної дороги державного значення Т - 18 - 17 Бережниця - Степань - Деражне - Клевань/М-06/ на ділянці 18+450 - км 26+450</t>
  </si>
  <si>
    <t>Поточний середній ремонт автомобільної дороги державного значення Бережниця - Степань - Деражне від автодороги М-07 до смт Степань</t>
  </si>
  <si>
    <t>Поточний середній ремонт дороги О 180703 Соломир - Вовчиці - Дібрівськ - Сварицевичі на ділянці км 32+683 – км 35+458, км 36+458 – км 38+300</t>
  </si>
  <si>
    <t>Поточний середній ремонт дороги О180701 Морочне - Задовже на ділянці км 0+050 – км 5+320</t>
  </si>
  <si>
    <t>Капітальний ремонт дороги О180403 Дубно - Семидуби - Кліпець на ділянці км 14+900 – 18+000</t>
  </si>
  <si>
    <t>Поточний середній ремонт автомобільної дороги С180412 Стовпець - Кам’яна Верба на ділянці км 0+000 – км 5+600</t>
  </si>
  <si>
    <t>Капітальний ремонт автомобільної дороги О181115 Красне - Бокійма - Аршичин на ділянці км 14+200 – км 25+700</t>
  </si>
  <si>
    <t>Поточний середній ремонт автомобільної дороги 0181113 Загатинці - Малеве - Боремель на ділянці км 14+700 - км 16-500 (на відрізку Набережне - Боремель)</t>
  </si>
  <si>
    <t>Поточний середній ремонт автомобільної дороги 0181113 Загатинці - Малеве - Боремель на відрізку Набережне - Берестечко - Малеве протяжністю 7887 м</t>
  </si>
  <si>
    <t>Поточний середній ремонт автомобільної дороги обласного значення О180504 Боремель - Шибин протяжністю 3250 м</t>
  </si>
  <si>
    <t>Капітальний ремонт дороги Т-03-03 Луцьк - Радомишль - Демидівка протяжністю 7,1 км (на відрізку Набережне - Пашева до кордону з Волинською областю)</t>
  </si>
  <si>
    <t>Поточний середній ремонт автомобільної дороги протяжністю 2070 м у с. Ниви Золочівські</t>
  </si>
  <si>
    <t>Поточний середній ремонт автомобільної дороги Пашева - Малеве - Більче протяжністю 10000 м</t>
  </si>
  <si>
    <t>Поточний середній ремонт дорожнього покриття автомобільної дороги 0180502 Демидівка - Калинівка на ділянці км 0+000-км 3+000 (завершення робіт, 750 м)</t>
  </si>
  <si>
    <t>2019 -2021</t>
  </si>
  <si>
    <t>Середній поточний ремонт окремих ділянок автомобільної дороги загального користування, що примикає до траси міжнародного значення Доманово - Тереблече у с. Бортниця</t>
  </si>
  <si>
    <t>Поточний середній ремонт доріг загального користування місцевого значення:</t>
  </si>
  <si>
    <t>с. Немирівка - с. Гаї-Лев’ятинські - с. Новоукраїнське, 2 км;</t>
  </si>
  <si>
    <t>с. Батьків - с. Дружба, 1,4 км</t>
  </si>
  <si>
    <t>2018 - 2023</t>
  </si>
  <si>
    <t>Поточний середній ремонт автомобільної дороги Т - 18 - 13 Демидівка - Велика Городниця на Олику на ділянці км 26+000-км 32+000</t>
  </si>
  <si>
    <t>Поточний середній ремонт автомобільної дороги С181109 Ярославичі - Яловичі – Боремець на ділянці км 0+500-км 3+500</t>
  </si>
  <si>
    <r>
      <t>599.</t>
    </r>
    <r>
      <rPr>
        <sz val="7"/>
        <color theme="1"/>
        <rFont val="Times New Roman"/>
        <family val="1"/>
        <charset val="204"/>
      </rPr>
      <t xml:space="preserve">          </t>
    </r>
    <r>
      <rPr>
        <sz val="12"/>
        <color theme="1"/>
        <rFont val="Times New Roman"/>
        <family val="1"/>
        <charset val="204"/>
      </rPr>
      <t> </t>
    </r>
  </si>
  <si>
    <t>Капітальний ремонт дорожнього покриття автомобільної дороги 0180309 М06 Дорогобуж - Подоляни - Горбаків на ділянці км 0+050 – км 3+300</t>
  </si>
  <si>
    <r>
      <t>600.</t>
    </r>
    <r>
      <rPr>
        <sz val="7"/>
        <color theme="1"/>
        <rFont val="Times New Roman"/>
        <family val="1"/>
        <charset val="204"/>
      </rPr>
      <t xml:space="preserve">          </t>
    </r>
    <r>
      <rPr>
        <sz val="12"/>
        <color theme="1"/>
        <rFont val="Times New Roman"/>
        <family val="1"/>
        <charset val="204"/>
      </rPr>
      <t> </t>
    </r>
  </si>
  <si>
    <t>Капітальний ремонт дорожнього покриття автомобільної дороги 0180311 Чудниця - Витків – Андрусіїв на ділянці км 0+000 – км 4+260</t>
  </si>
  <si>
    <r>
      <t>601.</t>
    </r>
    <r>
      <rPr>
        <sz val="7"/>
        <color theme="1"/>
        <rFont val="Times New Roman"/>
        <family val="1"/>
        <charset val="204"/>
      </rPr>
      <t xml:space="preserve">          </t>
    </r>
    <r>
      <rPr>
        <sz val="12"/>
        <color theme="1"/>
        <rFont val="Times New Roman"/>
        <family val="1"/>
        <charset val="204"/>
      </rPr>
      <t> </t>
    </r>
  </si>
  <si>
    <t>Капітальний ремонт дорожнього покриття автомобільної дороги 018037 Матіївка - Мичів - Мощони - Воронів - Воскодави на ділянці км 5+200 – км 9+650</t>
  </si>
  <si>
    <r>
      <t>602.</t>
    </r>
    <r>
      <rPr>
        <sz val="7"/>
        <color theme="1"/>
        <rFont val="Times New Roman"/>
        <family val="1"/>
        <charset val="204"/>
      </rPr>
      <t xml:space="preserve">          </t>
    </r>
    <r>
      <rPr>
        <sz val="12"/>
        <color theme="1"/>
        <rFont val="Times New Roman"/>
        <family val="1"/>
        <charset val="204"/>
      </rPr>
      <t> </t>
    </r>
  </si>
  <si>
    <t>Капітальний ремонт дорожнього покриття автомобільної дороги 0180304 Русивель - Майків - Жаврів - Бочаниця на ділянці км 5+350 – км 6+800</t>
  </si>
  <si>
    <r>
      <t>603.</t>
    </r>
    <r>
      <rPr>
        <sz val="7"/>
        <color theme="1"/>
        <rFont val="Times New Roman"/>
        <family val="1"/>
        <charset val="204"/>
      </rPr>
      <t xml:space="preserve">          </t>
    </r>
    <r>
      <rPr>
        <sz val="12"/>
        <color theme="1"/>
        <rFont val="Times New Roman"/>
        <family val="1"/>
        <charset val="204"/>
      </rPr>
      <t> </t>
    </r>
  </si>
  <si>
    <t>Поточний середній ремонт автомобільної  дороги Т1812 Немовичі - Березне - Великі Межирічі - Федорівка</t>
  </si>
  <si>
    <r>
      <t>604.</t>
    </r>
    <r>
      <rPr>
        <sz val="7"/>
        <color theme="1"/>
        <rFont val="Times New Roman"/>
        <family val="1"/>
        <charset val="204"/>
      </rPr>
      <t xml:space="preserve">          </t>
    </r>
    <r>
      <rPr>
        <sz val="12"/>
        <color theme="1"/>
        <rFont val="Times New Roman"/>
        <family val="1"/>
        <charset val="204"/>
      </rPr>
      <t> </t>
    </r>
  </si>
  <si>
    <t>Поточний середній ремонт автомобільної дороги О180906 Великі Межирічі - Самостріли М-06 на ділянці км 2+500 - км 5+060</t>
  </si>
  <si>
    <r>
      <t>605.</t>
    </r>
    <r>
      <rPr>
        <sz val="7"/>
        <color theme="1"/>
        <rFont val="Times New Roman"/>
        <family val="1"/>
        <charset val="204"/>
      </rPr>
      <t xml:space="preserve">          </t>
    </r>
    <r>
      <rPr>
        <sz val="12"/>
        <color theme="1"/>
        <rFont val="Times New Roman"/>
        <family val="1"/>
        <charset val="204"/>
      </rPr>
      <t> </t>
    </r>
  </si>
  <si>
    <t>Поточний ремонт дороги Т 18 - 17 Бережниця - Степань - Деражне (ділянка дороги Яполоть - Золотолин) км 56+500 – 64+500, км 75+500 – 77+500</t>
  </si>
  <si>
    <r>
      <t>606.</t>
    </r>
    <r>
      <rPr>
        <sz val="7"/>
        <color theme="1"/>
        <rFont val="Times New Roman"/>
        <family val="1"/>
        <charset val="204"/>
      </rPr>
      <t xml:space="preserve">          </t>
    </r>
    <r>
      <rPr>
        <sz val="12"/>
        <color theme="1"/>
        <rFont val="Times New Roman"/>
        <family val="1"/>
        <charset val="204"/>
      </rPr>
      <t> </t>
    </r>
  </si>
  <si>
    <t>Поточний середній ремонт автомобільної дороги місцевого значення О181017 Південний під’їзд до м. Костопіль</t>
  </si>
  <si>
    <r>
      <t>607.</t>
    </r>
    <r>
      <rPr>
        <sz val="7"/>
        <color theme="1"/>
        <rFont val="Times New Roman"/>
        <family val="1"/>
        <charset val="204"/>
      </rPr>
      <t xml:space="preserve">          </t>
    </r>
    <r>
      <rPr>
        <sz val="12"/>
        <color theme="1"/>
        <rFont val="Times New Roman"/>
        <family val="1"/>
        <charset val="204"/>
      </rPr>
      <t> </t>
    </r>
  </si>
  <si>
    <t>Капітальний ремонт автомобільної дороги С181503 Шубків - Гориньград Перший - Рясники \М-06\ на ділянці км 1+900-км 6+000</t>
  </si>
  <si>
    <r>
      <t>609.</t>
    </r>
    <r>
      <rPr>
        <sz val="7"/>
        <color theme="1"/>
        <rFont val="Times New Roman"/>
        <family val="1"/>
        <charset val="204"/>
      </rPr>
      <t xml:space="preserve">          </t>
    </r>
    <r>
      <rPr>
        <sz val="12"/>
        <color theme="1"/>
        <rFont val="Times New Roman"/>
        <family val="1"/>
        <charset val="204"/>
      </rPr>
      <t> </t>
    </r>
  </si>
  <si>
    <t>Капітальний ремонт автомобільної дороги С180309 Рясники – Дмитрівка \М-06\ на ділянці км 8+000-км 9+000</t>
  </si>
  <si>
    <r>
      <t>610.</t>
    </r>
    <r>
      <rPr>
        <sz val="7"/>
        <color theme="1"/>
        <rFont val="Times New Roman"/>
        <family val="1"/>
        <charset val="204"/>
      </rPr>
      <t xml:space="preserve">          </t>
    </r>
    <r>
      <rPr>
        <sz val="12"/>
        <color theme="1"/>
        <rFont val="Times New Roman"/>
        <family val="1"/>
        <charset val="204"/>
      </rPr>
      <t> </t>
    </r>
  </si>
  <si>
    <t>Поточний середній ремонт дороги О181503 Шубків - Гориньград Перший - Рясники /М-06/ на ділянці км 2+200 – км 5+200</t>
  </si>
  <si>
    <r>
      <t>611.</t>
    </r>
    <r>
      <rPr>
        <sz val="7"/>
        <color theme="1"/>
        <rFont val="Times New Roman"/>
        <family val="1"/>
        <charset val="204"/>
      </rPr>
      <t xml:space="preserve">          </t>
    </r>
    <r>
      <rPr>
        <sz val="12"/>
        <color theme="1"/>
        <rFont val="Times New Roman"/>
        <family val="1"/>
        <charset val="204"/>
      </rPr>
      <t> </t>
    </r>
  </si>
  <si>
    <t>Поточний середній ремонт дорожнього покриття автомобільної дороги загального користування місцевого значення Т-18-17 по вул. Шевченка в адміністративних межах с. Велика Омеляна</t>
  </si>
  <si>
    <r>
      <t>612.</t>
    </r>
    <r>
      <rPr>
        <sz val="7"/>
        <color theme="1"/>
        <rFont val="Times New Roman"/>
        <family val="1"/>
        <charset val="204"/>
      </rPr>
      <t xml:space="preserve">          </t>
    </r>
    <r>
      <rPr>
        <sz val="12"/>
        <color theme="1"/>
        <rFont val="Times New Roman"/>
        <family val="1"/>
        <charset val="204"/>
      </rPr>
      <t> </t>
    </r>
  </si>
  <si>
    <r>
      <t xml:space="preserve">Поточний середній ремонт автомобільної дороги державного значення Т - 18 – 17 Бережниця - Степань - Деражне - Клевань </t>
    </r>
    <r>
      <rPr>
        <sz val="12"/>
        <color theme="1"/>
        <rFont val="Times New Roman"/>
        <family val="1"/>
        <charset val="204"/>
      </rPr>
      <t>\М-06\ на ділянці км 71+900 – 80+550</t>
    </r>
  </si>
  <si>
    <r>
      <t>613.</t>
    </r>
    <r>
      <rPr>
        <sz val="7"/>
        <color theme="1"/>
        <rFont val="Times New Roman"/>
        <family val="1"/>
        <charset val="204"/>
      </rPr>
      <t xml:space="preserve">          </t>
    </r>
    <r>
      <rPr>
        <sz val="12"/>
        <color theme="1"/>
        <rFont val="Times New Roman"/>
        <family val="1"/>
        <charset val="204"/>
      </rPr>
      <t> </t>
    </r>
  </si>
  <si>
    <r>
      <t xml:space="preserve">Поточний середній ремонт автомобільної дороги місцевого значення </t>
    </r>
    <r>
      <rPr>
        <sz val="12"/>
        <color theme="1"/>
        <rFont val="Times New Roman"/>
        <family val="1"/>
        <charset val="204"/>
      </rPr>
      <t>О181004 Малий Стидин - Злазне - Іваничі на ділянці км 21+600 – 23+600</t>
    </r>
  </si>
  <si>
    <r>
      <t>614.</t>
    </r>
    <r>
      <rPr>
        <sz val="7"/>
        <color theme="1"/>
        <rFont val="Times New Roman"/>
        <family val="1"/>
        <charset val="204"/>
      </rPr>
      <t xml:space="preserve">          </t>
    </r>
    <r>
      <rPr>
        <sz val="12"/>
        <color theme="1"/>
        <rFont val="Times New Roman"/>
        <family val="1"/>
        <charset val="204"/>
      </rPr>
      <t> </t>
    </r>
  </si>
  <si>
    <r>
      <t xml:space="preserve">Поточний середній ремонт автомобільної дороги місцевого значення </t>
    </r>
    <r>
      <rPr>
        <sz val="12"/>
        <color theme="1"/>
        <rFont val="Times New Roman"/>
        <family val="1"/>
        <charset val="204"/>
      </rPr>
      <t>О181004 Малий Стидин - Злазне - Іваничі на ділянці км 17+300 – 20+500</t>
    </r>
  </si>
  <si>
    <r>
      <t>615.</t>
    </r>
    <r>
      <rPr>
        <sz val="7"/>
        <color theme="1"/>
        <rFont val="Times New Roman"/>
        <family val="1"/>
        <charset val="204"/>
      </rPr>
      <t xml:space="preserve">          </t>
    </r>
    <r>
      <rPr>
        <sz val="12"/>
        <color theme="1"/>
        <rFont val="Times New Roman"/>
        <family val="1"/>
        <charset val="204"/>
      </rPr>
      <t> </t>
    </r>
  </si>
  <si>
    <t>Капітальний ремонт автомобільної дороги О181004 Малий Стидин - Злазне - Іваничі на ділянці км 10+600 – 17+500</t>
  </si>
  <si>
    <r>
      <t>616.</t>
    </r>
    <r>
      <rPr>
        <sz val="7"/>
        <color theme="1"/>
        <rFont val="Times New Roman"/>
        <family val="1"/>
        <charset val="204"/>
      </rPr>
      <t xml:space="preserve">          </t>
    </r>
    <r>
      <rPr>
        <sz val="12"/>
        <color theme="1"/>
        <rFont val="Times New Roman"/>
        <family val="1"/>
        <charset val="204"/>
      </rPr>
      <t> </t>
    </r>
  </si>
  <si>
    <t>Поточний середній ремонт автомобільної дороги О181007 Деражне - Суськ - Клевань на ділянці км 4+670 – км 10+600</t>
  </si>
  <si>
    <r>
      <t>617.</t>
    </r>
    <r>
      <rPr>
        <sz val="7"/>
        <color theme="1"/>
        <rFont val="Times New Roman"/>
        <family val="1"/>
        <charset val="204"/>
      </rPr>
      <t xml:space="preserve">          </t>
    </r>
    <r>
      <rPr>
        <sz val="12"/>
        <color theme="1"/>
        <rFont val="Times New Roman"/>
        <family val="1"/>
        <charset val="204"/>
      </rPr>
      <t> </t>
    </r>
  </si>
  <si>
    <r>
      <t>618.</t>
    </r>
    <r>
      <rPr>
        <sz val="7"/>
        <color theme="1"/>
        <rFont val="Times New Roman"/>
        <family val="1"/>
        <charset val="204"/>
      </rPr>
      <t xml:space="preserve">          </t>
    </r>
    <r>
      <rPr>
        <sz val="12"/>
        <color theme="1"/>
        <rFont val="Times New Roman"/>
        <family val="1"/>
        <charset val="204"/>
      </rPr>
      <t> </t>
    </r>
  </si>
  <si>
    <t>Поточний середній ремонт автомобільної дороги О 180603 Заслуччя - Великі Озера</t>
  </si>
  <si>
    <r>
      <t>619.</t>
    </r>
    <r>
      <rPr>
        <sz val="7"/>
        <color theme="1"/>
        <rFont val="Times New Roman"/>
        <family val="1"/>
        <charset val="204"/>
      </rPr>
      <t xml:space="preserve">          </t>
    </r>
    <r>
      <rPr>
        <sz val="12"/>
        <color theme="1"/>
        <rFont val="Times New Roman"/>
        <family val="1"/>
        <charset val="204"/>
      </rPr>
      <t> </t>
    </r>
  </si>
  <si>
    <t>Поточний середній ремонт автомобільної дороги С 180614 Залужжя - Узлісся</t>
  </si>
  <si>
    <r>
      <t>620.</t>
    </r>
    <r>
      <rPr>
        <sz val="7"/>
        <color theme="1"/>
        <rFont val="Times New Roman"/>
        <family val="1"/>
        <charset val="204"/>
      </rPr>
      <t xml:space="preserve">          </t>
    </r>
    <r>
      <rPr>
        <sz val="12"/>
        <color theme="1"/>
        <rFont val="Times New Roman"/>
        <family val="1"/>
        <charset val="204"/>
      </rPr>
      <t> </t>
    </r>
  </si>
  <si>
    <t>Поточний ремонт автомобільних доріг загального користування:</t>
  </si>
  <si>
    <t>Вежиця - Рокитне - Борове у с. Масевичі</t>
  </si>
  <si>
    <t>(3,9 км), с. Кисоричі (2,4 км);</t>
  </si>
  <si>
    <t>Будки-Кам’янські - Рокитне - Клесів /М07/</t>
  </si>
  <si>
    <t>у с. Заверіччя (2 км);</t>
  </si>
  <si>
    <t>у с. Будки-Кам’янські (5 км);</t>
  </si>
  <si>
    <t>Т1818 у с. Дубно (3) км;</t>
  </si>
  <si>
    <t>Вежиця - Рокитне - Борове у с. Залав’я</t>
  </si>
  <si>
    <t>(0,036 км) (ремонт мосту);</t>
  </si>
  <si>
    <t>у с. Рокитне (0,012 км) (ремонт мосту)</t>
  </si>
  <si>
    <r>
      <t>623.</t>
    </r>
    <r>
      <rPr>
        <sz val="7"/>
        <color theme="1"/>
        <rFont val="Times New Roman"/>
        <family val="1"/>
        <charset val="204"/>
      </rPr>
      <t xml:space="preserve">          </t>
    </r>
    <r>
      <rPr>
        <sz val="12"/>
        <color theme="1"/>
        <rFont val="Times New Roman"/>
        <family val="1"/>
        <charset val="204"/>
      </rPr>
      <t> </t>
    </r>
  </si>
  <si>
    <t>Поточний середній ремонт автомобільної дороги загального користування місцевого значення O 181601 Яринівка - Тутовичі - Костянтинівка на ділянці км 7+500 – 23+100</t>
  </si>
  <si>
    <r>
      <t>624.</t>
    </r>
    <r>
      <rPr>
        <sz val="7"/>
        <color theme="1"/>
        <rFont val="Times New Roman"/>
        <family val="1"/>
        <charset val="204"/>
      </rPr>
      <t xml:space="preserve">          </t>
    </r>
    <r>
      <rPr>
        <sz val="12"/>
        <color theme="1"/>
        <rFont val="Times New Roman"/>
        <family val="1"/>
        <charset val="204"/>
      </rPr>
      <t> </t>
    </r>
  </si>
  <si>
    <t>Поточний середній ремонт автомобільної дороги територіального значення Т-1810 Дубровиця - Любиковичі - Сарни на ділянці км 7+800 – 27+100 (у тому числі виготовлення проєктно-кошторисної документації)</t>
  </si>
  <si>
    <r>
      <t>625.</t>
    </r>
    <r>
      <rPr>
        <sz val="7"/>
        <color theme="1"/>
        <rFont val="Times New Roman"/>
        <family val="1"/>
        <charset val="204"/>
      </rPr>
      <t xml:space="preserve">          </t>
    </r>
    <r>
      <rPr>
        <sz val="12"/>
        <color theme="1"/>
        <rFont val="Times New Roman"/>
        <family val="1"/>
        <charset val="204"/>
      </rPr>
      <t> </t>
    </r>
  </si>
  <si>
    <t>Поточний середній ремонт дорожнього покриття автомобільної дороги обласного значення O 181606 /М-07/ Чудель - Тинне від ПК11+00 до ПК147+00</t>
  </si>
  <si>
    <r>
      <t>626.</t>
    </r>
    <r>
      <rPr>
        <sz val="7"/>
        <color theme="1"/>
        <rFont val="Times New Roman"/>
        <family val="1"/>
        <charset val="204"/>
      </rPr>
      <t xml:space="preserve">          </t>
    </r>
    <r>
      <rPr>
        <sz val="12"/>
        <color theme="1"/>
        <rFont val="Times New Roman"/>
        <family val="1"/>
        <charset val="204"/>
      </rPr>
      <t> </t>
    </r>
  </si>
  <si>
    <t>Реконструкція трубчастого переїзду на автодорозі Городище - Рівне - Старокостянтинів у районі с. Бродець</t>
  </si>
  <si>
    <r>
      <t>627.</t>
    </r>
    <r>
      <rPr>
        <sz val="7"/>
        <color theme="1"/>
        <rFont val="Times New Roman"/>
        <family val="1"/>
        <charset val="204"/>
      </rPr>
      <t xml:space="preserve">          </t>
    </r>
    <r>
      <rPr>
        <sz val="12"/>
        <color theme="1"/>
        <rFont val="Times New Roman"/>
        <family val="1"/>
        <charset val="204"/>
      </rPr>
      <t> </t>
    </r>
  </si>
  <si>
    <r>
      <t>628.</t>
    </r>
    <r>
      <rPr>
        <sz val="7"/>
        <color theme="1"/>
        <rFont val="Times New Roman"/>
        <family val="1"/>
        <charset val="204"/>
      </rPr>
      <t xml:space="preserve">          </t>
    </r>
    <r>
      <rPr>
        <sz val="12"/>
        <color theme="1"/>
        <rFont val="Times New Roman"/>
        <family val="1"/>
        <charset val="204"/>
      </rPr>
      <t> </t>
    </r>
  </si>
  <si>
    <r>
      <t>629.</t>
    </r>
    <r>
      <rPr>
        <sz val="7"/>
        <color theme="1"/>
        <rFont val="Times New Roman"/>
        <family val="1"/>
        <charset val="204"/>
      </rPr>
      <t xml:space="preserve">          </t>
    </r>
    <r>
      <rPr>
        <sz val="12"/>
        <color theme="1"/>
        <rFont val="Times New Roman"/>
        <family val="1"/>
        <charset val="204"/>
      </rPr>
      <t> </t>
    </r>
  </si>
  <si>
    <r>
      <t>630.</t>
    </r>
    <r>
      <rPr>
        <sz val="7"/>
        <color theme="1"/>
        <rFont val="Times New Roman"/>
        <family val="1"/>
        <charset val="204"/>
      </rPr>
      <t xml:space="preserve">          </t>
    </r>
    <r>
      <rPr>
        <sz val="12"/>
        <color theme="1"/>
        <rFont val="Times New Roman"/>
        <family val="1"/>
        <charset val="204"/>
      </rPr>
      <t> </t>
    </r>
  </si>
  <si>
    <t>Поточний середній ремонт автомобільної дороги С181408 Переходичі - Старе Село на ділянках км 0+000 - км 1+220, км 3+643 - км 9+100</t>
  </si>
  <si>
    <r>
      <t>631.</t>
    </r>
    <r>
      <rPr>
        <sz val="7"/>
        <color theme="1"/>
        <rFont val="Times New Roman"/>
        <family val="1"/>
        <charset val="204"/>
      </rPr>
      <t xml:space="preserve">          </t>
    </r>
    <r>
      <rPr>
        <sz val="12"/>
        <color theme="1"/>
        <rFont val="Times New Roman"/>
        <family val="1"/>
        <charset val="204"/>
      </rPr>
      <t> </t>
    </r>
  </si>
  <si>
    <r>
      <t>632.</t>
    </r>
    <r>
      <rPr>
        <sz val="7"/>
        <color theme="1"/>
        <rFont val="Times New Roman"/>
        <family val="1"/>
        <charset val="204"/>
      </rPr>
      <t xml:space="preserve">          </t>
    </r>
    <r>
      <rPr>
        <sz val="12"/>
        <color theme="1"/>
        <rFont val="Times New Roman"/>
        <family val="1"/>
        <charset val="204"/>
      </rPr>
      <t> </t>
    </r>
  </si>
  <si>
    <t>Поточний середній ремонт автомобільної дороги Т-03-03 Луцьк - Радомишль - Демидівка - Дубно у межах Демидівської територіальної громади</t>
  </si>
  <si>
    <t>Найменування інвестиційних програм і проєктів регіонального розвитку та їх місцезнаходження, вид робіт</t>
  </si>
  <si>
    <t>Кошторисна вартість, тис. гривень</t>
  </si>
  <si>
    <t>Орієн-товний обсяг фінан-сування на 2021 рік</t>
  </si>
  <si>
    <t>Будівництво літньої сцени з благоустроєм прилеглої території та прив’язка пам`ятника Т.Г.Шевченку по площі Шевченка у м. Вараш</t>
  </si>
  <si>
    <t>Реконструкція розподільчої теплової мережі системи теплопостачання від теплової камери ТК-9-8 до споживачів по майдану Будівельників у м. Вараш</t>
  </si>
  <si>
    <t>Капітальний ремонт житлового будинку з прибудованими приміщеннями у мікрорайоні «Вараш» 28-А, 28-Б, 28-В (утеплення фасаду) у м. Вараш</t>
  </si>
  <si>
    <t>Капітальний ремонт автоматичної системи пожежної сигналізації та оповіщення людей про пожежу у Вараській загальноосвітній школі І - ІІІ ступенів № 1 у мікрорайоні «Будівельників» 56 у м. Вараш</t>
  </si>
  <si>
    <t>Капітальний ремонт автоматичної системи пожежної сигналізації та оповіщення людей про пожежу у Вараській загальноосвітній школі  І - ІІІ ступенів № 2 у мікрорайоні «Будівельників» 56 у м. Вараш</t>
  </si>
  <si>
    <t>Капітальний ремонт автоматичної системи пожежної сигналізації та оповіщення людей про пожежу у Вараській загальноосвітній школі  І - ІІІ ступенів № 4 у мікрорайоні «Вараш» 39 у м. Вараш</t>
  </si>
  <si>
    <t>Добудова приміщення (у т. ч. облаштування внутрішніх вбиралень) Рудківського навчально-виховного комлексу «Загальноосвітня школа І - ІІ ступенів – дошкільний навчальний заклад» у с. Рудка</t>
  </si>
  <si>
    <t>Капітальний ремонт покрівлі будівлі стаціонарного відділення комунального некомерційного підприємства «Зарічненська центральна районна лікарня» по вул. Аерофлотській, 15 у смт Зарічне</t>
  </si>
  <si>
    <t>Реконструкція котельні комунального некомерційного підприємства «Зарічненська центральна районна лікарня» по вул. Аерофлотській, 15 у смт Зарічне</t>
  </si>
  <si>
    <t>Будівництво дитячого садка «Капітошка» по вул. Шкільній, 42 у с. Великий Жолудськ</t>
  </si>
  <si>
    <t>Капітальний ремонт покрівлі Білогородського навчально-виховного комплексу «Загальноосвітня школа І - ІІ ступенів – дошкільний навчальний заклад» по вул. Центральній, 25 у с. Софіївка Перша</t>
  </si>
  <si>
    <t>Капітальний ремонт будівлі сільської ради з облаштуванням опорного пункту поліції та ЦНАПу (утеплення фасаду, благоустрій території) по вул. Першотравневій, 64 у с. Боремель</t>
  </si>
  <si>
    <t>Капітальний ремонт водопровідної мережі по вулицях 40-річчя Перемоги та Колгоспній у с. Боремель</t>
  </si>
  <si>
    <t>Реставраційні роботи церкви Святого Георгія у Національному історико-меморіальному заповіднику «Поле Берестецької битви» (ох. № 1529) у с. Пляшева</t>
  </si>
  <si>
    <t>Капітальний ремонт Будинку культури по вул. Перемоги, 14-Б у с. Рогізне</t>
  </si>
  <si>
    <t>Капітальний ремонт Будинку культури по вул. Замковій у с. Рудка</t>
  </si>
  <si>
    <t>Реконструкція адміністративної будівлі по вул. Миру, 21 у смт Демидівка</t>
  </si>
  <si>
    <t>Реконструкція закладу дошкільної освіти «Ясла-садок «Сонечко» (благоустрій території, зовнішнє опорядження фасадів) по вул. 1 Травня, 15 у смт Демидівка</t>
  </si>
  <si>
    <t>Капітальний ремонт адміністративного приміщення (зовнішнє опорядження фасадів, ремонт даху) по вул. Центральній, 115 у с. Ільпибоки</t>
  </si>
  <si>
    <t>Капітальний ремонт котельні (заміна котлів та зовнішніх теплових мереж) Острівської гімназії по вул. М.Старицького, 25 у с. Острів</t>
  </si>
  <si>
    <t>Реконструкція будівлі Острівської амбулаторії загальної практики-сімейної медицини по вул. Б. Хмельницького, 81 у с. Острів</t>
  </si>
  <si>
    <t>Капітальний ремонт лікарської амбулаторії загальної практики - сімейної медицини по вул. Шкільній, 14-А у с. Ситне</t>
  </si>
  <si>
    <t>Капітальний ремонт будівлі Ситненської гімназії (ремонт внутрішньої системи опалення) по вул. Шкільній, 25 у с. Ситне</t>
  </si>
  <si>
    <r>
      <t xml:space="preserve">Капітальний ремонт будівлі Ситненської гімназії </t>
    </r>
    <r>
      <rPr>
        <sz val="12"/>
        <color rgb="FF000000"/>
        <rFont val="Times New Roman"/>
        <family val="1"/>
        <charset val="204"/>
      </rPr>
      <t>(заміна вікон та зовнішніх дверей) по вул. Шкільній, 25 у с. Ситне</t>
    </r>
  </si>
  <si>
    <t>Капітальний ремонт прибудинкової території по вулицях Рівненській, 12 та Гагаріна, 2 у смт Млинів</t>
  </si>
  <si>
    <t>Капітальний ремонт будівлі Млинівської загальноосвітньої школи І - ІІІ ступенів № 3 по вул. Радянській, 15 у смт Млинів</t>
  </si>
  <si>
    <t>Капітальний ремонт будівлі Довгошиївського навчально-виховного комплексу (ремонт внутрішніх електричних мереж освітлення) по вул. Радянській, 25 у с. Довгошиї</t>
  </si>
  <si>
    <t>Капітальний ремонт будівлі Новоселівської загальноосвітньої школи І - ІІІ ступенів (ремонт внутрішніх електричних мереж освітлення) по вул. Млинівській, 1 у с. Новоселівка</t>
  </si>
  <si>
    <t>Капітальний ремонт внутрішніх електричних мереж освітлення загальноосвітньої школи І - ІІІ ступенів по вул. Новій, 5-А у с. Пугачівка</t>
  </si>
  <si>
    <t>Капітальний ремонт частини покрівлі та фасадів Будинку культури по вул. Шевченка, 4 у с. Миколаївка</t>
  </si>
  <si>
    <t>Капітальний ремонт Повчанського ліцею (утеплення фасадів) по вул. Рикуна, 67 у с. Повча</t>
  </si>
  <si>
    <t>Реконструкція очисних споруд продуктивністю 900 куб. м/добу по вул. Волковенка, 31 у м. Радивилів</t>
  </si>
  <si>
    <t>Капітальний ремонт даху будівлі Підзамчівської загальноосвітньої школи І - ІІІ ступенів по вул. Шкільній, 2-А у с. Підзамче (розроблення проєктно-кошторисної документації, проведення експертизи)</t>
  </si>
  <si>
    <t>Капітальний ремонт хірургічного корпусу комунального некомерційного підприємства «Радивилівська районна лікарня» (ремонт хірургічного відділення) по  у м. Радивиліввул. Садовій, 4</t>
  </si>
  <si>
    <t>Капітальний ремонт будівлі пологово-гінекологічного відділення комунального некомерційного підприємства «Радивилівська районна лікарня» по вул. Садовій, 4 у м. Радивилів</t>
  </si>
  <si>
    <t>Капітальний ремонт будівлі Семидубського навчально-виховного комплексу «Загальноосвітня школа І - ІІ ступенів – ліцей» (оздоблення фасаду, заміна вікон та  по вул. Центральній, 46 у с. Семидубидверей)</t>
  </si>
  <si>
    <t>Будівництво мультифункціонального майданчика для занять ігровими видами спорту в Ярославицькому ліцеї по вул. Шкільній, 30 у с. Ярославичі</t>
  </si>
  <si>
    <t>Будівництво мультифункціонального майданчика для занять ігровими видами спорту у Новоукраїнському ліцеї по вул. Дружби народів, 158 у с. Новоукраїнка</t>
  </si>
  <si>
    <t>Капітальний ремонт будівлі дошкільного навчального закладу по вул. Дубенській, 71-А у м. Рівне</t>
  </si>
  <si>
    <t>Будівництво дитячого садка у с. Тучин (у тому числі виготовлення проєктно-кошторисної документації)</t>
  </si>
  <si>
    <t>Реконструкція приміщення Тишицької загальноосвітньої школи І - ІІІ ступенів по вул. Незалежності, 91-А у с. Тишиця (влаштування внутрішніх санвузлів)</t>
  </si>
  <si>
    <t>Реконструкція будівлі дитячого садка по вул. Тополевій, 6 у с. Устя</t>
  </si>
  <si>
    <t>Капітальний ремонт фасаду та даху адмінприміщення Корецького районного територіального центру обслуговування населення (надання соціальних послуг) по вул. Б.Хмельницького, 8-Б у м. Корець</t>
  </si>
  <si>
    <t>Реконструкція котельні Черницької загальноосвітньої школи І - ІІ ступенів по вул. Шкільній, 1-А у с. Черниця</t>
  </si>
  <si>
    <t>Реконструкція котельні Копитівського навчально-виховного комплексу «Загальноосвітня школа І - ІІІ ступенів – дошкільний навчальний заклад» у с. Копитів</t>
  </si>
  <si>
    <t>Будівництво розвідувально-експлуатаційної свердловини для водопостачання Гвіздівської загальноосвітньої школи І - ІІ ступенів у с. Гвіздів</t>
  </si>
  <si>
    <t>Капітальний ремонт Стовпинського навчально-виховного комплексу «Загальноосвітня школа І - ІІ ступенів – дошкільний навчальний заклад» (утеплення фасаду) по вул. Шевченка, 2 у с. Стовпин</t>
  </si>
  <si>
    <t>Реконструкція спортивного майданчика зі штучним покриттям із облаштуванням міні-футбольного поля на території Костопільської ДЮСШ по пров. Артилерійському, 7 у м. Костопіль</t>
  </si>
  <si>
    <t>Реконструкція гаража по вул. Шевченка, 79-А у с. Велика Омеляна</t>
  </si>
  <si>
    <t>Капітальний ремонт дошкільного навчального закладу «Ясла-садок «Золота рибка» по вул. Лесі Українки, 72-А у с. Поляни</t>
  </si>
  <si>
    <t>Капітальний ремонт навчально-виховного комплексу «Оженинська загальноосвітня школа І - ІІІ ступенів (ліцей) – дошкільний навчальний заклад (ясла-садок)» ім. Т.Г.Шевченка (утеплення фасадів та горищного перекриття будівлі школи, благоустрій території) по вул. Заводській, 4-А у с. Оженин</t>
  </si>
  <si>
    <r>
      <t xml:space="preserve">Капітальний ремонт будівлі </t>
    </r>
    <r>
      <rPr>
        <sz val="12"/>
        <color rgb="FF000000"/>
        <rFont val="Times New Roman"/>
        <family val="1"/>
        <charset val="204"/>
      </rPr>
      <t xml:space="preserve">Орв’яницького навчально-виховного комплексу «Загальноосвітня школа І - ІІІ ступенів – дошкільний навчальний заклад» </t>
    </r>
    <r>
      <rPr>
        <sz val="12"/>
        <color theme="1"/>
        <rFont val="Times New Roman"/>
        <family val="1"/>
        <charset val="204"/>
      </rPr>
      <t>(заміна вікон, ремонт даху, підлоги коридорів першого поверху) по вул. Піонерській, 1 у с. Орв’яниця</t>
    </r>
  </si>
  <si>
    <t>Капітальний ремонт покрівлі Кривицької загальноосвітньої школи І - ІІІ ступенів по вул. Шкільній, 9 у с. Кривиця</t>
  </si>
  <si>
    <t>Капітальний ремонт покрівлі навчального корпусу № 2 Бережницького навчально-виховного комплексу «Загальноосвітня школа І - ІІІ ступенів – дошкільний навчальний заклад» по вул. Шкільній, 44 у с. Бережниця</t>
  </si>
  <si>
    <t>Капітальний ремонт Дубровицької лікарської амбулаторії № 2 комунального некомерційного підприємства «Дубровицький районний центр первинної медико-санітарної допомоги» по вул. Уляни та Анастасії Гольшанських, 25 у м. Дубровиця</t>
  </si>
  <si>
    <t>Реконструкція гінекологічного та приймального відділень під відділення невідкладної допомоги з ліжками ПІТ та анестезіології комунального некомерційного підприємства «Дубровицька центральна районна лікарня» по вул. Воробинській, 180 у м. Дубровиця</t>
  </si>
  <si>
    <t>Капітальний ремонт приміщення комунального закладу «Дубровицька дитяча музична школа» у м. Дубровиця</t>
  </si>
  <si>
    <t>Будівництво мереж електропостачання масиву житлової забудови по вулицях Зарічній,1 Травня, Польовій у с. Масевичі</t>
  </si>
  <si>
    <t>Капітальний ремонт покрівлі, утеплення фасаду будівлі Сарненської спеціалізованої школи розвитку І ступеня № 5 по вул. Коперника, 10 у м. Сарни</t>
  </si>
  <si>
    <t>Реконструкція системи опалення Сарненської спеціалізованої школи розвитку І ступеня № 5 по вул. Коперника, 10 у м. Сарни</t>
  </si>
  <si>
    <t>Будівництво мережі зовнішнього електропостачання вулиць Мінчука, Б.Хмельницького житлового масиву (128 ділянка) у с. Тріскині</t>
  </si>
  <si>
    <t>Реконструкція (прибудова внутрішніх вбиралень) Стрільської загальноосвітньої школи І - ІІІ ступенів по вул. Лук’янова, 7 у с. Стрільськ</t>
  </si>
  <si>
    <t>Реконструкція (прибудова внутрішніх вбиралень) Бутейківської загальноосвітньої школи І - ІІ ступенів по вул. Центральній, 13 у с. Бутейки</t>
  </si>
  <si>
    <t>Реконструкція (прибудова внутрішніх вбиралень) Маловербченської загальноосвітньої школи І - ІІ ступенів по вул. Шкільній, 50 у с. Мале Вербче</t>
  </si>
  <si>
    <t>Реконструкція очисних споруд продуктивністю 600 м³/добу по вул. Вишневій, 13-А у смт Клесів</t>
  </si>
  <si>
    <t>Реконструкція електромереж 0,4 кВ по вул. Гагаріна у с. Пугач</t>
  </si>
  <si>
    <t>Реконструкція електромереж 0,4 кВ по вулицях Вербовій та Лермонтова у с. Пугач</t>
  </si>
  <si>
    <t>Капітальний ремонт клубу (перекриття даху) у с. Дроздинь</t>
  </si>
  <si>
    <t>Капітальний ремонт дорожнього покриття автомобільної дороги місцевого значення С-180305 Бугрин - Угільці</t>
  </si>
  <si>
    <t>Поточний середній ремонт автомобільної дороги С181101 Ужинець - Озліїв на ділянці км 0+600 – км 3+100</t>
  </si>
  <si>
    <t>Поточний середній ремонт автомобільної дороги С181111 М 19 - Коблин протяжністю 3,6 км</t>
  </si>
  <si>
    <t>Поточний середній ремонт автомобільної дороги О 181610 Сновидовичі - Остки - Будки-Сновидовицькі – на Олевськ на ділянці км 0+500 - км 4+617</t>
  </si>
  <si>
    <t>Капітальний ремонт автомобільної дороги О 186605 Золоте - Рудня на відрізку від с. Золоте до с. Партизанське</t>
  </si>
  <si>
    <t>Капітальний ремонт дороги Т-18-18 Будки Кам’янські - Рокитне - Клесів /М07/ на ділянці км 91+300-км 87+800</t>
  </si>
  <si>
    <t>Поточний середній ремонт автомобільної дороги О181607 Карасин /М-07/ на ділянці км 16+100-км 25+100</t>
  </si>
  <si>
    <t>Капітальний ремонт автомобільної дороги С 180608 Переброди - Будимля</t>
  </si>
  <si>
    <t xml:space="preserve">Додатковий перелік інвестиційних проєктів та програм регіонального розвитку, реалізація яких потребує залучення бюджетних коштів
</t>
  </si>
  <si>
    <t>Додаток 3 до Програми</t>
  </si>
  <si>
    <t>Період реалі-зації, роки</t>
  </si>
  <si>
    <t>Реконструкція (модернізація) Великоцепцевицької загальноосвітньої школи І - ІІІ ступенів по вул. Лесі Українки, 120 у с. Великі Цепцевичі (влаштування внутрішніх санвузлів)</t>
  </si>
  <si>
    <t>Будівництво міні-футбольного поля зі штучним покриттям на території Вербської загальноосвітньої школи І - ІІІ ступенів по вул. Шкільній, 7 у с. Верба</t>
  </si>
  <si>
    <t>Будівництво міні-футбольного поля зі штучним покриттям на території Варковицької гімназії по вул. Шкільній, 1 у с. Варковичі</t>
  </si>
  <si>
    <t xml:space="preserve">Реконструкція Малівської загальноосвітньої школи І - ІІІ ступенів (благоустрій території, реконструкція даху, зовнішнє опорядження фасадів, протипожежні заходи) (ІІ черга) по вул. Терновій, 37 у с. Малеве </t>
  </si>
  <si>
    <r>
      <t>325.</t>
    </r>
    <r>
      <rPr>
        <sz val="7"/>
        <color theme="1"/>
        <rFont val="Times New Roman"/>
        <family val="1"/>
        <charset val="204"/>
      </rPr>
      <t xml:space="preserve">        </t>
    </r>
    <r>
      <rPr>
        <sz val="12"/>
        <color theme="1"/>
        <rFont val="Times New Roman"/>
        <family val="1"/>
        <charset val="204"/>
      </rPr>
      <t> </t>
    </r>
  </si>
  <si>
    <t>Капітальний ремонт автомобільної дороги 0181509 Корнин - Загороща на ділянці км 3+100 - км 4+700</t>
  </si>
  <si>
    <t>Капітальний ремонт покрівлі Дюксинської загальноосвітньої школи І - ІІІ ступенів ім. Н.А.Хасевича по вул. Шкільній, 42-А у с. Дюксин</t>
  </si>
  <si>
    <t>Будівництво баскетбольного майданчика на території Вараської загальноосвітньої школи І - ІІІ ступенів № 4 у мікрорайоні «Вараш» 39 у м. Вараш</t>
  </si>
  <si>
    <t>Будівництво дошкільного навчального закладу по вул. Шевченка, 4-А в смт Зарічне</t>
  </si>
  <si>
    <t>Капітальний ремонт загальноосвітньої школи І - ІІІ ступенів № 3 (ремонт даху, утеплення фасадів, заміна вікон триповерхової частини будівлі) по вул. Старій, 20 у м. Дубно</t>
  </si>
  <si>
    <t>Капітальний ремонт корпусу № 1 дошкільного навчального закладу № 3 (заміна покрівлі та утеплення фасадів) по вул. Лисенка, 13 у м. Дубно</t>
  </si>
  <si>
    <t>Капітальний ремонт корпусу № 2 дошкільного навчального закладу № 3 (заміна покрівлі та утеплення фасадів) по вул. Лисенка, 13 у м. Дубно</t>
  </si>
  <si>
    <t>Будівництво котельні на тверде паливо у Бокіймівській загальноосвітній школі І - ІІІ ступенів по вул. Шкільній, 4 у с. Бокійма</t>
  </si>
  <si>
    <t xml:space="preserve">Реконструкція загальноосвітньої школи І - ІІІ ступенів (влаштування покрівлі, утеплення фасаду будівлі, заміна вікон) по вул. Містечковій, 2 у с. Висоцьк (у тому числі виготовлення проєктно-кошторисної </t>
  </si>
  <si>
    <t>Поточний середній ремонт автомобільної дороги С 180607 Озерськ - Золоте на ділянці км 1+900 - км 5+500</t>
  </si>
  <si>
    <t>Поточний середній ремонт автомобільної дороги С180302 М06 - Підліски на ділянці км 0+000-км 3+900</t>
  </si>
  <si>
    <t>Капітальний ремонт покрівлі (модернізація із становленням сонячних панелей та сонячних колекторів), термоізоляція зовнішніх стін будівлі Степанської  І - ІІІ ступенів по вул. Дорошенка, 82 у смт Степань загальноосвітньої школи</t>
  </si>
  <si>
    <t>Добудова приміщення (у т. ч. облаштування внутрішніх вбиралень) Кідрівського навчально-виховного комплексу «Загальноосвітня школа І - ІІІ ступенів – дошкільний навчальний заклад» у с. Кідри</t>
  </si>
  <si>
    <t>Будівництво спортивної зали на території Золотинської загальноосвітньої школи І - ІІ ступенів по вул. Л.Українки, 21 у с. Золоте</t>
  </si>
  <si>
    <t>633.</t>
  </si>
  <si>
    <t>621.</t>
  </si>
  <si>
    <t>622.</t>
  </si>
  <si>
    <t xml:space="preserve">Капітальний ремонт дороги С181308 
Солонів - Т-03-02 протяжністю 2,1 км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</si>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</sst>
</file>

<file path=xl/styles.xml><?xml version="1.0" encoding="utf-8"?>
<styleSheet xmlns="http://schemas.openxmlformats.org/spreadsheetml/2006/main">
  <numFmts count="1">
    <numFmt numFmtId="164" formatCode="0.0"/>
  </numFmts>
  <fonts count="12">
    <font>
      <sz val="11"/>
      <color theme="1"/>
      <name val="Calibri"/>
      <family val="2"/>
      <charset val="204"/>
      <scheme val="minor"/>
    </font>
    <font>
      <sz val="12"/>
      <color theme="1"/>
      <name val="Times New Roman"/>
      <family val="1"/>
      <charset val="204"/>
    </font>
    <font>
      <b/>
      <sz val="12"/>
      <color theme="1"/>
      <name val="Times New Roman"/>
      <family val="1"/>
      <charset val="204"/>
    </font>
    <font>
      <b/>
      <sz val="12"/>
      <color rgb="FF000000"/>
      <name val="Times New Roman"/>
      <family val="1"/>
      <charset val="204"/>
    </font>
    <font>
      <sz val="12"/>
      <color rgb="FF000000"/>
      <name val="Times New Roman"/>
      <family val="1"/>
      <charset val="204"/>
    </font>
    <font>
      <sz val="7"/>
      <color theme="1"/>
      <name val="Times New Roman"/>
      <family val="1"/>
      <charset val="204"/>
    </font>
    <font>
      <sz val="12"/>
      <color rgb="FF202122"/>
      <name val="Times New Roman"/>
      <family val="1"/>
      <charset val="204"/>
    </font>
    <font>
      <sz val="12"/>
      <color rgb="FF0000FF"/>
      <name val="Times New Roman"/>
      <family val="1"/>
      <charset val="204"/>
    </font>
    <font>
      <i/>
      <sz val="12"/>
      <color theme="1"/>
      <name val="Times New Roman"/>
      <family val="1"/>
      <charset val="204"/>
    </font>
    <font>
      <sz val="13"/>
      <color theme="1"/>
      <name val="Times New Roman"/>
      <family val="1"/>
      <charset val="204"/>
    </font>
    <font>
      <b/>
      <sz val="13"/>
      <color theme="1"/>
      <name val="Times New Roman"/>
      <family val="1"/>
      <charset val="204"/>
    </font>
    <font>
      <sz val="11"/>
      <color theme="1"/>
      <name val="Times New Roman"/>
      <family val="1"/>
      <charset val="204"/>
    </font>
  </fonts>
  <fills count="2">
    <fill>
      <patternFill patternType="none"/>
    </fill>
    <fill>
      <patternFill patternType="gray125"/>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72">
    <xf numFmtId="0" fontId="0" fillId="0" borderId="0" xfId="0"/>
    <xf numFmtId="0" fontId="1" fillId="0" borderId="8" xfId="0" applyFont="1" applyBorder="1" applyAlignment="1">
      <alignment horizontal="center" wrapText="1"/>
    </xf>
    <xf numFmtId="0" fontId="2" fillId="0" borderId="8" xfId="0" applyFont="1" applyBorder="1" applyAlignment="1">
      <alignment horizontal="justify" wrapText="1"/>
    </xf>
    <xf numFmtId="0" fontId="4" fillId="0" borderId="8" xfId="0" applyFont="1" applyBorder="1" applyAlignment="1">
      <alignment horizontal="center" wrapText="1"/>
    </xf>
    <xf numFmtId="0" fontId="2" fillId="0" borderId="1" xfId="0" applyFont="1" applyBorder="1" applyAlignment="1">
      <alignment horizontal="center" vertical="center" wrapText="1"/>
    </xf>
    <xf numFmtId="0" fontId="0" fillId="0" borderId="0" xfId="0" applyAlignment="1">
      <alignment horizontal="center"/>
    </xf>
    <xf numFmtId="0" fontId="1" fillId="0" borderId="7" xfId="0" applyFont="1" applyBorder="1" applyAlignment="1">
      <alignment horizontal="center" wrapText="1"/>
    </xf>
    <xf numFmtId="164" fontId="3" fillId="0" borderId="8" xfId="0" applyNumberFormat="1" applyFont="1" applyBorder="1" applyAlignment="1">
      <alignment horizontal="center" wrapText="1"/>
    </xf>
    <xf numFmtId="164" fontId="3" fillId="0" borderId="9" xfId="0" applyNumberFormat="1" applyFont="1" applyBorder="1" applyAlignment="1">
      <alignment horizontal="center" wrapText="1"/>
    </xf>
    <xf numFmtId="0" fontId="11" fillId="0" borderId="0" xfId="0" applyFont="1" applyAlignment="1">
      <alignment horizontal="center"/>
    </xf>
    <xf numFmtId="0" fontId="1" fillId="0" borderId="0" xfId="0" applyFont="1" applyAlignment="1">
      <alignment horizontal="right"/>
    </xf>
    <xf numFmtId="0" fontId="1" fillId="0" borderId="4" xfId="0" applyFont="1" applyBorder="1" applyAlignment="1">
      <alignment horizontal="center" wrapText="1"/>
    </xf>
    <xf numFmtId="0" fontId="1" fillId="0" borderId="5" xfId="0" applyFont="1" applyBorder="1" applyAlignment="1">
      <alignment horizontal="center" wrapText="1"/>
    </xf>
    <xf numFmtId="164" fontId="3" fillId="0" borderId="5" xfId="0" applyNumberFormat="1" applyFont="1" applyBorder="1" applyAlignment="1">
      <alignment horizontal="center" wrapText="1"/>
    </xf>
    <xf numFmtId="164" fontId="3" fillId="0" borderId="6" xfId="0" applyNumberFormat="1" applyFont="1" applyBorder="1" applyAlignment="1">
      <alignment horizont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164" fontId="1" fillId="0" borderId="8" xfId="0" applyNumberFormat="1" applyFont="1" applyBorder="1" applyAlignment="1">
      <alignment horizontal="center" vertical="center" wrapText="1"/>
    </xf>
    <xf numFmtId="164" fontId="1" fillId="0" borderId="9" xfId="0" applyNumberFormat="1" applyFont="1" applyBorder="1" applyAlignment="1">
      <alignment horizontal="center" vertical="center" wrapText="1"/>
    </xf>
    <xf numFmtId="0" fontId="2" fillId="0" borderId="8" xfId="0" applyFont="1" applyBorder="1" applyAlignment="1">
      <alignment horizontal="center" vertical="center" wrapText="1"/>
    </xf>
    <xf numFmtId="164" fontId="3" fillId="0" borderId="8" xfId="0" applyNumberFormat="1" applyFont="1" applyBorder="1" applyAlignment="1">
      <alignment horizontal="center" vertical="center" wrapText="1"/>
    </xf>
    <xf numFmtId="164" fontId="3" fillId="0" borderId="9" xfId="0" applyNumberFormat="1" applyFont="1" applyBorder="1" applyAlignment="1">
      <alignment horizontal="center" vertical="center" wrapText="1"/>
    </xf>
    <xf numFmtId="164" fontId="4" fillId="0" borderId="8" xfId="0" applyNumberFormat="1" applyFont="1" applyBorder="1" applyAlignment="1">
      <alignment horizontal="center" vertical="center" wrapText="1"/>
    </xf>
    <xf numFmtId="164" fontId="4" fillId="0" borderId="9" xfId="0" applyNumberFormat="1" applyFont="1" applyBorder="1" applyAlignment="1">
      <alignment horizontal="center" vertical="center" wrapText="1"/>
    </xf>
    <xf numFmtId="0" fontId="4" fillId="0" borderId="8" xfId="0"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0" fontId="1" fillId="0" borderId="8" xfId="0" applyFont="1" applyBorder="1" applyAlignment="1">
      <alignment horizontal="center" vertical="center" wrapText="1"/>
    </xf>
    <xf numFmtId="164" fontId="1" fillId="0" borderId="8" xfId="0" applyNumberFormat="1" applyFont="1" applyBorder="1" applyAlignment="1">
      <alignment horizontal="center" vertical="center" wrapText="1"/>
    </xf>
    <xf numFmtId="164" fontId="1" fillId="0" borderId="9" xfId="0" applyNumberFormat="1" applyFont="1" applyBorder="1" applyAlignment="1">
      <alignment horizontal="center" vertical="center" wrapText="1"/>
    </xf>
    <xf numFmtId="164" fontId="3" fillId="0" borderId="8" xfId="0" applyNumberFormat="1" applyFont="1" applyFill="1" applyBorder="1" applyAlignment="1">
      <alignment horizontal="center" vertical="center" wrapText="1"/>
    </xf>
    <xf numFmtId="164" fontId="3" fillId="0" borderId="9" xfId="0" applyNumberFormat="1" applyFont="1" applyFill="1" applyBorder="1" applyAlignment="1">
      <alignment horizontal="center" vertical="center" wrapText="1"/>
    </xf>
    <xf numFmtId="0" fontId="2" fillId="0" borderId="7" xfId="0" applyFont="1" applyBorder="1" applyAlignment="1">
      <alignment horizontal="center" vertical="center" wrapText="1"/>
    </xf>
    <xf numFmtId="0" fontId="9" fillId="0" borderId="8" xfId="0" applyFont="1" applyBorder="1" applyAlignment="1">
      <alignment horizontal="center" vertical="center" wrapText="1"/>
    </xf>
    <xf numFmtId="0" fontId="1" fillId="0" borderId="9" xfId="0" applyFont="1" applyBorder="1" applyAlignment="1">
      <alignment horizontal="center" vertical="center" wrapText="1"/>
    </xf>
    <xf numFmtId="164" fontId="2" fillId="0" borderId="8"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164" fontId="1" fillId="0" borderId="11" xfId="0" applyNumberFormat="1" applyFont="1" applyBorder="1" applyAlignment="1">
      <alignment horizontal="center" vertical="center" wrapText="1"/>
    </xf>
    <xf numFmtId="164" fontId="1" fillId="0" borderId="12" xfId="0" applyNumberFormat="1" applyFont="1" applyBorder="1" applyAlignment="1">
      <alignment horizontal="center" vertical="center" wrapText="1"/>
    </xf>
    <xf numFmtId="0" fontId="0" fillId="0" borderId="0" xfId="0" applyAlignment="1">
      <alignment horizontal="justify"/>
    </xf>
    <xf numFmtId="0" fontId="2" fillId="0" borderId="5" xfId="0" applyFont="1" applyBorder="1" applyAlignment="1">
      <alignment horizontal="justify" wrapText="1"/>
    </xf>
    <xf numFmtId="0" fontId="1" fillId="0" borderId="8" xfId="0" applyFont="1" applyBorder="1" applyAlignment="1">
      <alignment horizontal="justify" vertical="center" wrapText="1"/>
    </xf>
    <xf numFmtId="0" fontId="2" fillId="0" borderId="8" xfId="0" applyFont="1" applyBorder="1" applyAlignment="1">
      <alignment horizontal="justify" vertical="center" wrapText="1"/>
    </xf>
    <xf numFmtId="0" fontId="4" fillId="0" borderId="8" xfId="0" applyFont="1" applyBorder="1" applyAlignment="1">
      <alignment horizontal="justify" vertical="center" wrapText="1"/>
    </xf>
    <xf numFmtId="0" fontId="1" fillId="0" borderId="8" xfId="0" applyFont="1" applyBorder="1" applyAlignment="1">
      <alignment horizontal="justify" vertical="center" wrapText="1"/>
    </xf>
    <xf numFmtId="0" fontId="3" fillId="0" borderId="8" xfId="0" applyFont="1" applyBorder="1" applyAlignment="1">
      <alignment horizontal="justify" vertical="center" wrapText="1"/>
    </xf>
    <xf numFmtId="0" fontId="1" fillId="0" borderId="11" xfId="0" applyFont="1" applyBorder="1" applyAlignment="1">
      <alignment horizontal="justify"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164" fontId="1" fillId="0" borderId="8" xfId="0" applyNumberFormat="1" applyFont="1" applyBorder="1" applyAlignment="1">
      <alignment horizontal="center" vertical="center" wrapText="1"/>
    </xf>
    <xf numFmtId="164" fontId="1" fillId="0" borderId="9" xfId="0" applyNumberFormat="1" applyFont="1" applyBorder="1" applyAlignment="1">
      <alignment horizontal="center" vertical="center" wrapText="1"/>
    </xf>
    <xf numFmtId="0" fontId="1" fillId="0" borderId="8" xfId="0" applyFont="1" applyBorder="1" applyAlignment="1">
      <alignment horizontal="justify" vertical="center" wrapText="1"/>
    </xf>
    <xf numFmtId="0" fontId="10" fillId="0" borderId="0" xfId="0" applyFont="1" applyAlignment="1">
      <alignment horizont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8" xfId="0" applyFont="1" applyBorder="1" applyAlignment="1">
      <alignment horizontal="center" vertical="center" wrapText="1"/>
    </xf>
    <xf numFmtId="164" fontId="1" fillId="0" borderId="8" xfId="0" applyNumberFormat="1" applyFont="1" applyBorder="1" applyAlignment="1">
      <alignment horizontal="center" vertical="center" wrapText="1"/>
    </xf>
    <xf numFmtId="164" fontId="1" fillId="0" borderId="9"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justify" vertical="center" wrapText="1"/>
    </xf>
    <xf numFmtId="0" fontId="4" fillId="0" borderId="8" xfId="0" applyFont="1" applyBorder="1" applyAlignment="1">
      <alignment horizontal="justify" vertical="center" wrapText="1"/>
    </xf>
    <xf numFmtId="164" fontId="4" fillId="0" borderId="9" xfId="0" applyNumberFormat="1" applyFont="1" applyBorder="1" applyAlignment="1">
      <alignment horizontal="center" vertical="center" wrapText="1"/>
    </xf>
    <xf numFmtId="164" fontId="4" fillId="0" borderId="8"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7" xfId="0" applyFont="1" applyBorder="1" applyAlignment="1">
      <alignment horizontal="justify" vertical="center" wrapText="1"/>
    </xf>
    <xf numFmtId="0" fontId="1" fillId="0" borderId="18" xfId="0" applyFont="1" applyBorder="1" applyAlignment="1">
      <alignment horizontal="justify" vertical="center" wrapText="1"/>
    </xf>
    <xf numFmtId="0" fontId="1" fillId="0" borderId="16" xfId="0" applyFont="1" applyBorder="1" applyAlignment="1">
      <alignment horizontal="justify"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775"/>
  <sheetViews>
    <sheetView tabSelected="1" view="pageBreakPreview" topLeftCell="A779" zoomScale="120" zoomScaleNormal="100" zoomScaleSheetLayoutView="120" workbookViewId="0">
      <selection activeCell="A730" sqref="A730"/>
    </sheetView>
  </sheetViews>
  <sheetFormatPr defaultRowHeight="15"/>
  <cols>
    <col min="1" max="1" width="5" style="5" customWidth="1"/>
    <col min="2" max="2" width="48.140625" style="40" customWidth="1"/>
    <col min="3" max="3" width="8.28515625" style="5" customWidth="1"/>
    <col min="4" max="4" width="12.28515625" style="5" customWidth="1"/>
    <col min="5" max="5" width="13.140625" style="5" customWidth="1"/>
    <col min="6" max="6" width="14.140625" style="5" customWidth="1"/>
  </cols>
  <sheetData>
    <row r="1" spans="1:6" ht="15.75">
      <c r="E1" s="9"/>
      <c r="F1" s="10" t="s">
        <v>1059</v>
      </c>
    </row>
    <row r="2" spans="1:6" ht="62.25" customHeight="1">
      <c r="A2" s="53" t="s">
        <v>1058</v>
      </c>
      <c r="B2" s="53"/>
      <c r="C2" s="53"/>
      <c r="D2" s="53"/>
      <c r="E2" s="53"/>
      <c r="F2" s="53"/>
    </row>
    <row r="3" spans="1:6" ht="15.75" thickBot="1"/>
    <row r="4" spans="1:6" ht="36.75" customHeight="1" thickBot="1">
      <c r="A4" s="54" t="s">
        <v>0</v>
      </c>
      <c r="B4" s="54" t="s">
        <v>979</v>
      </c>
      <c r="C4" s="54" t="s">
        <v>1060</v>
      </c>
      <c r="D4" s="54" t="s">
        <v>980</v>
      </c>
      <c r="E4" s="54"/>
      <c r="F4" s="55" t="s">
        <v>981</v>
      </c>
    </row>
    <row r="5" spans="1:6" ht="48" customHeight="1" thickBot="1">
      <c r="A5" s="54"/>
      <c r="B5" s="54"/>
      <c r="C5" s="54"/>
      <c r="D5" s="4" t="s">
        <v>1</v>
      </c>
      <c r="E5" s="4" t="s">
        <v>2</v>
      </c>
      <c r="F5" s="56"/>
    </row>
    <row r="6" spans="1:6" ht="15.75">
      <c r="A6" s="11"/>
      <c r="B6" s="41" t="s">
        <v>3</v>
      </c>
      <c r="C6" s="12"/>
      <c r="D6" s="13">
        <f>D7+D79+D285+D570+D702</f>
        <v>8907660.9000000022</v>
      </c>
      <c r="E6" s="13">
        <f>E7+E79+E285+E570+E702</f>
        <v>8315180.0000000009</v>
      </c>
      <c r="F6" s="14">
        <f>F7+F79+F285+F570+F702</f>
        <v>7052682.5500000026</v>
      </c>
    </row>
    <row r="7" spans="1:6" ht="15.75">
      <c r="A7" s="6"/>
      <c r="B7" s="2" t="s">
        <v>4</v>
      </c>
      <c r="C7" s="1"/>
      <c r="D7" s="7">
        <f>D8+D33+D41+D61+D64+D66+D68</f>
        <v>369652.60000000003</v>
      </c>
      <c r="E7" s="7">
        <f>E8+E33+E41+E61+E64+E66+E68</f>
        <v>345957.2</v>
      </c>
      <c r="F7" s="8">
        <f>F8+F33+F41+F61+F64+F66+F68</f>
        <v>357914.8</v>
      </c>
    </row>
    <row r="8" spans="1:6" ht="15.75">
      <c r="A8" s="6"/>
      <c r="B8" s="2" t="s">
        <v>5</v>
      </c>
      <c r="C8" s="3"/>
      <c r="D8" s="7">
        <f>SUM(D9:D32)</f>
        <v>96711.200000000012</v>
      </c>
      <c r="E8" s="7">
        <f t="shared" ref="E8:F8" si="0">SUM(E9:E32)</f>
        <v>93456.200000000041</v>
      </c>
      <c r="F8" s="8">
        <f t="shared" si="0"/>
        <v>97456.200000000041</v>
      </c>
    </row>
    <row r="9" spans="1:6" ht="47.25">
      <c r="A9" s="48" t="s">
        <v>1084</v>
      </c>
      <c r="B9" s="42" t="s">
        <v>982</v>
      </c>
      <c r="C9" s="16">
        <v>2021</v>
      </c>
      <c r="D9" s="17">
        <v>4563.6000000000004</v>
      </c>
      <c r="E9" s="17">
        <v>4491.8999999999996</v>
      </c>
      <c r="F9" s="18">
        <v>4491.8999999999996</v>
      </c>
    </row>
    <row r="10" spans="1:6" ht="63">
      <c r="A10" s="48" t="s">
        <v>1085</v>
      </c>
      <c r="B10" s="42" t="s">
        <v>983</v>
      </c>
      <c r="C10" s="16">
        <v>2021</v>
      </c>
      <c r="D10" s="17">
        <v>19057.400000000001</v>
      </c>
      <c r="E10" s="17">
        <v>18753.3</v>
      </c>
      <c r="F10" s="18">
        <v>18753.3</v>
      </c>
    </row>
    <row r="11" spans="1:6" ht="63">
      <c r="A11" s="48" t="s">
        <v>1086</v>
      </c>
      <c r="B11" s="42" t="s">
        <v>6</v>
      </c>
      <c r="C11" s="16">
        <v>2021</v>
      </c>
      <c r="D11" s="17">
        <v>5622.2</v>
      </c>
      <c r="E11" s="17">
        <v>5435.9</v>
      </c>
      <c r="F11" s="18">
        <v>5435.9</v>
      </c>
    </row>
    <row r="12" spans="1:6" ht="32.25" customHeight="1">
      <c r="A12" s="48" t="s">
        <v>1087</v>
      </c>
      <c r="B12" s="42" t="s">
        <v>7</v>
      </c>
      <c r="C12" s="16" t="s">
        <v>8</v>
      </c>
      <c r="D12" s="17">
        <v>14366.6</v>
      </c>
      <c r="E12" s="17">
        <v>12869.9</v>
      </c>
      <c r="F12" s="18">
        <v>12869.9</v>
      </c>
    </row>
    <row r="13" spans="1:6" ht="31.5">
      <c r="A13" s="48" t="s">
        <v>1088</v>
      </c>
      <c r="B13" s="42" t="s">
        <v>9</v>
      </c>
      <c r="C13" s="16">
        <v>2021</v>
      </c>
      <c r="D13" s="17">
        <v>490.8</v>
      </c>
      <c r="E13" s="17">
        <v>430.1</v>
      </c>
      <c r="F13" s="18">
        <v>430.1</v>
      </c>
    </row>
    <row r="14" spans="1:6" ht="31.5">
      <c r="A14" s="48" t="s">
        <v>1089</v>
      </c>
      <c r="B14" s="42" t="s">
        <v>10</v>
      </c>
      <c r="C14" s="16">
        <v>2021</v>
      </c>
      <c r="D14" s="17">
        <v>318</v>
      </c>
      <c r="E14" s="17">
        <v>264.8</v>
      </c>
      <c r="F14" s="18">
        <v>264.8</v>
      </c>
    </row>
    <row r="15" spans="1:6" ht="47.25" customHeight="1">
      <c r="A15" s="48" t="s">
        <v>1090</v>
      </c>
      <c r="B15" s="42" t="s">
        <v>11</v>
      </c>
      <c r="C15" s="16">
        <v>2021</v>
      </c>
      <c r="D15" s="17">
        <v>2325.8000000000002</v>
      </c>
      <c r="E15" s="17">
        <v>2269.8000000000002</v>
      </c>
      <c r="F15" s="18">
        <v>2269.8000000000002</v>
      </c>
    </row>
    <row r="16" spans="1:6" ht="47.25" customHeight="1">
      <c r="A16" s="48" t="s">
        <v>1091</v>
      </c>
      <c r="B16" s="42" t="s">
        <v>12</v>
      </c>
      <c r="C16" s="16">
        <v>2021</v>
      </c>
      <c r="D16" s="17">
        <v>2325.8000000000002</v>
      </c>
      <c r="E16" s="17">
        <v>2269.6999999999998</v>
      </c>
      <c r="F16" s="18">
        <v>2269.6999999999998</v>
      </c>
    </row>
    <row r="17" spans="1:6" ht="49.5" customHeight="1">
      <c r="A17" s="48" t="s">
        <v>1092</v>
      </c>
      <c r="B17" s="42" t="s">
        <v>13</v>
      </c>
      <c r="C17" s="16">
        <v>2021</v>
      </c>
      <c r="D17" s="17">
        <v>2325.8000000000002</v>
      </c>
      <c r="E17" s="17">
        <v>2269.6999999999998</v>
      </c>
      <c r="F17" s="18">
        <v>2269.6999999999998</v>
      </c>
    </row>
    <row r="18" spans="1:6" ht="47.25">
      <c r="A18" s="48" t="s">
        <v>1093</v>
      </c>
      <c r="B18" s="42" t="s">
        <v>14</v>
      </c>
      <c r="C18" s="16">
        <v>2021</v>
      </c>
      <c r="D18" s="17">
        <v>2497.4</v>
      </c>
      <c r="E18" s="17">
        <v>2441.3000000000002</v>
      </c>
      <c r="F18" s="18">
        <v>2441.3000000000002</v>
      </c>
    </row>
    <row r="19" spans="1:6" ht="47.25">
      <c r="A19" s="48" t="s">
        <v>1094</v>
      </c>
      <c r="B19" s="42" t="s">
        <v>15</v>
      </c>
      <c r="C19" s="16">
        <v>2021</v>
      </c>
      <c r="D19" s="17">
        <v>2500.6</v>
      </c>
      <c r="E19" s="17">
        <v>2444.5</v>
      </c>
      <c r="F19" s="18">
        <v>2444.5</v>
      </c>
    </row>
    <row r="20" spans="1:6" ht="47.25">
      <c r="A20" s="48" t="s">
        <v>1095</v>
      </c>
      <c r="B20" s="42" t="s">
        <v>16</v>
      </c>
      <c r="C20" s="16">
        <v>2021</v>
      </c>
      <c r="D20" s="17">
        <v>2500.6</v>
      </c>
      <c r="E20" s="17">
        <v>2444.5</v>
      </c>
      <c r="F20" s="18">
        <v>2444.5</v>
      </c>
    </row>
    <row r="21" spans="1:6" ht="63">
      <c r="A21" s="48" t="s">
        <v>1096</v>
      </c>
      <c r="B21" s="42" t="s">
        <v>984</v>
      </c>
      <c r="C21" s="16">
        <v>2021</v>
      </c>
      <c r="D21" s="17">
        <v>7072</v>
      </c>
      <c r="E21" s="17">
        <v>6966.3</v>
      </c>
      <c r="F21" s="18">
        <v>6966.3</v>
      </c>
    </row>
    <row r="22" spans="1:6" ht="47.25">
      <c r="A22" s="48" t="s">
        <v>1097</v>
      </c>
      <c r="B22" s="42" t="s">
        <v>17</v>
      </c>
      <c r="C22" s="16">
        <v>2021</v>
      </c>
      <c r="D22" s="17">
        <v>7656.1</v>
      </c>
      <c r="E22" s="17">
        <v>7547.4</v>
      </c>
      <c r="F22" s="18">
        <v>7547.4</v>
      </c>
    </row>
    <row r="23" spans="1:6" ht="31.5">
      <c r="A23" s="48" t="s">
        <v>1098</v>
      </c>
      <c r="B23" s="42" t="s">
        <v>18</v>
      </c>
      <c r="C23" s="16">
        <v>2021</v>
      </c>
      <c r="D23" s="17">
        <v>2618.5</v>
      </c>
      <c r="E23" s="17">
        <v>2536.1</v>
      </c>
      <c r="F23" s="18">
        <v>2536.1</v>
      </c>
    </row>
    <row r="24" spans="1:6" ht="63">
      <c r="A24" s="48" t="s">
        <v>1099</v>
      </c>
      <c r="B24" s="42" t="s">
        <v>1068</v>
      </c>
      <c r="C24" s="16">
        <v>2021</v>
      </c>
      <c r="D24" s="17">
        <v>1520.5</v>
      </c>
      <c r="E24" s="17">
        <v>1483.1</v>
      </c>
      <c r="F24" s="18">
        <v>1483.1</v>
      </c>
    </row>
    <row r="25" spans="1:6" ht="47.25">
      <c r="A25" s="48" t="s">
        <v>1100</v>
      </c>
      <c r="B25" s="42" t="s">
        <v>19</v>
      </c>
      <c r="C25" s="16">
        <v>2021</v>
      </c>
      <c r="D25" s="17">
        <v>10344.299999999999</v>
      </c>
      <c r="E25" s="17">
        <v>10145.1</v>
      </c>
      <c r="F25" s="18">
        <v>10145.1</v>
      </c>
    </row>
    <row r="26" spans="1:6" ht="45.75" customHeight="1">
      <c r="A26" s="48" t="s">
        <v>1101</v>
      </c>
      <c r="B26" s="42" t="s">
        <v>20</v>
      </c>
      <c r="C26" s="16">
        <v>2021</v>
      </c>
      <c r="D26" s="17">
        <v>2729.5</v>
      </c>
      <c r="E26" s="17">
        <v>2681.1</v>
      </c>
      <c r="F26" s="18">
        <v>2681.1</v>
      </c>
    </row>
    <row r="27" spans="1:6" ht="47.25">
      <c r="A27" s="48" t="s">
        <v>1102</v>
      </c>
      <c r="B27" s="42" t="s">
        <v>21</v>
      </c>
      <c r="C27" s="16">
        <v>2021</v>
      </c>
      <c r="D27" s="17">
        <v>1582.8</v>
      </c>
      <c r="E27" s="17">
        <v>1508.1</v>
      </c>
      <c r="F27" s="18">
        <v>1508.1</v>
      </c>
    </row>
    <row r="28" spans="1:6" ht="78.75">
      <c r="A28" s="48" t="s">
        <v>1103</v>
      </c>
      <c r="B28" s="42" t="s">
        <v>985</v>
      </c>
      <c r="C28" s="16">
        <v>2021</v>
      </c>
      <c r="D28" s="17">
        <v>1348.2</v>
      </c>
      <c r="E28" s="17">
        <v>1318.4</v>
      </c>
      <c r="F28" s="18">
        <v>1318.4</v>
      </c>
    </row>
    <row r="29" spans="1:6" ht="78.75">
      <c r="A29" s="48" t="s">
        <v>1104</v>
      </c>
      <c r="B29" s="42" t="s">
        <v>986</v>
      </c>
      <c r="C29" s="16">
        <v>2021</v>
      </c>
      <c r="D29" s="17">
        <v>1502.8</v>
      </c>
      <c r="E29" s="17">
        <v>1473.1</v>
      </c>
      <c r="F29" s="18">
        <v>1473.1</v>
      </c>
    </row>
    <row r="30" spans="1:6" ht="78.75">
      <c r="A30" s="48" t="s">
        <v>1105</v>
      </c>
      <c r="B30" s="42" t="s">
        <v>987</v>
      </c>
      <c r="C30" s="16">
        <v>2021</v>
      </c>
      <c r="D30" s="17">
        <v>1441.9</v>
      </c>
      <c r="E30" s="17">
        <v>1412.1</v>
      </c>
      <c r="F30" s="18">
        <v>1412.1</v>
      </c>
    </row>
    <row r="31" spans="1:6" ht="63">
      <c r="A31" s="48" t="s">
        <v>1106</v>
      </c>
      <c r="B31" s="42" t="s">
        <v>22</v>
      </c>
      <c r="C31" s="16">
        <v>2021</v>
      </c>
      <c r="D31" s="17"/>
      <c r="E31" s="17"/>
      <c r="F31" s="18">
        <v>2200</v>
      </c>
    </row>
    <row r="32" spans="1:6" ht="78.75">
      <c r="A32" s="48" t="s">
        <v>1107</v>
      </c>
      <c r="B32" s="42" t="s">
        <v>988</v>
      </c>
      <c r="C32" s="16">
        <v>2021</v>
      </c>
      <c r="D32" s="17"/>
      <c r="E32" s="17"/>
      <c r="F32" s="18">
        <v>1800</v>
      </c>
    </row>
    <row r="33" spans="1:6" ht="15.75">
      <c r="A33" s="15"/>
      <c r="B33" s="43" t="s">
        <v>23</v>
      </c>
      <c r="C33" s="16"/>
      <c r="D33" s="20">
        <f>SUM(D34:D40)</f>
        <v>26312.9</v>
      </c>
      <c r="E33" s="20">
        <f t="shared" ref="E33:F33" si="1">SUM(E34:E40)</f>
        <v>19599.7</v>
      </c>
      <c r="F33" s="20">
        <f t="shared" si="1"/>
        <v>21899.7</v>
      </c>
    </row>
    <row r="34" spans="1:6" ht="81" customHeight="1">
      <c r="A34" s="48" t="s">
        <v>1108</v>
      </c>
      <c r="B34" s="42" t="s">
        <v>24</v>
      </c>
      <c r="C34" s="16" t="s">
        <v>25</v>
      </c>
      <c r="D34" s="17">
        <v>11710.5</v>
      </c>
      <c r="E34" s="17">
        <v>10305.5</v>
      </c>
      <c r="F34" s="18">
        <v>10305.5</v>
      </c>
    </row>
    <row r="35" spans="1:6" ht="78" customHeight="1">
      <c r="A35" s="48" t="s">
        <v>1109</v>
      </c>
      <c r="B35" s="42" t="s">
        <v>26</v>
      </c>
      <c r="C35" s="16" t="s">
        <v>25</v>
      </c>
      <c r="D35" s="17">
        <v>2185</v>
      </c>
      <c r="E35" s="17">
        <v>1486</v>
      </c>
      <c r="F35" s="18">
        <v>1486</v>
      </c>
    </row>
    <row r="36" spans="1:6" ht="53.25" customHeight="1">
      <c r="A36" s="48" t="s">
        <v>1110</v>
      </c>
      <c r="B36" s="42" t="s">
        <v>27</v>
      </c>
      <c r="C36" s="16" t="s">
        <v>25</v>
      </c>
      <c r="D36" s="17">
        <v>7120.1</v>
      </c>
      <c r="E36" s="17">
        <v>5888.9</v>
      </c>
      <c r="F36" s="18">
        <v>5888.9</v>
      </c>
    </row>
    <row r="37" spans="1:6" ht="78.75">
      <c r="A37" s="48" t="s">
        <v>1111</v>
      </c>
      <c r="B37" s="42" t="s">
        <v>28</v>
      </c>
      <c r="C37" s="16" t="s">
        <v>29</v>
      </c>
      <c r="D37" s="17">
        <v>1939.7</v>
      </c>
      <c r="E37" s="22">
        <v>752.3</v>
      </c>
      <c r="F37" s="23">
        <v>752.3</v>
      </c>
    </row>
    <row r="38" spans="1:6" ht="63">
      <c r="A38" s="48" t="s">
        <v>1112</v>
      </c>
      <c r="B38" s="42" t="s">
        <v>30</v>
      </c>
      <c r="C38" s="16" t="s">
        <v>25</v>
      </c>
      <c r="D38" s="17">
        <v>1907.2</v>
      </c>
      <c r="E38" s="17">
        <v>797.7</v>
      </c>
      <c r="F38" s="18">
        <v>797.7</v>
      </c>
    </row>
    <row r="39" spans="1:6" ht="78.75">
      <c r="A39" s="48" t="s">
        <v>1113</v>
      </c>
      <c r="B39" s="42" t="s">
        <v>31</v>
      </c>
      <c r="C39" s="16">
        <v>2021</v>
      </c>
      <c r="D39" s="17"/>
      <c r="E39" s="22"/>
      <c r="F39" s="18">
        <v>2300</v>
      </c>
    </row>
    <row r="40" spans="1:6" ht="94.5">
      <c r="A40" s="48" t="s">
        <v>1114</v>
      </c>
      <c r="B40" s="42" t="s">
        <v>32</v>
      </c>
      <c r="C40" s="16">
        <v>2021</v>
      </c>
      <c r="D40" s="17">
        <v>1450.4</v>
      </c>
      <c r="E40" s="17">
        <v>369.3</v>
      </c>
      <c r="F40" s="18">
        <v>369.3</v>
      </c>
    </row>
    <row r="41" spans="1:6" ht="15.75">
      <c r="A41" s="15"/>
      <c r="B41" s="43" t="s">
        <v>33</v>
      </c>
      <c r="C41" s="16"/>
      <c r="D41" s="20">
        <f>SUM(D42:D60)</f>
        <v>132528.1</v>
      </c>
      <c r="E41" s="20">
        <f t="shared" ref="E41:F41" si="2">SUM(E42:E60)</f>
        <v>126045.5</v>
      </c>
      <c r="F41" s="21">
        <f t="shared" si="2"/>
        <v>129203.1</v>
      </c>
    </row>
    <row r="42" spans="1:6" ht="78.75">
      <c r="A42" s="48" t="s">
        <v>1115</v>
      </c>
      <c r="B42" s="44" t="s">
        <v>989</v>
      </c>
      <c r="C42" s="24">
        <v>2021</v>
      </c>
      <c r="D42" s="22">
        <v>1055.8</v>
      </c>
      <c r="E42" s="22">
        <v>1055.8</v>
      </c>
      <c r="F42" s="23">
        <v>1055.8</v>
      </c>
    </row>
    <row r="43" spans="1:6" ht="63">
      <c r="A43" s="48" t="s">
        <v>1116</v>
      </c>
      <c r="B43" s="44" t="s">
        <v>990</v>
      </c>
      <c r="C43" s="24">
        <v>2021</v>
      </c>
      <c r="D43" s="22">
        <v>1700.7</v>
      </c>
      <c r="E43" s="22">
        <v>1700.7</v>
      </c>
      <c r="F43" s="23">
        <v>1700.7</v>
      </c>
    </row>
    <row r="44" spans="1:6" ht="47.25">
      <c r="A44" s="48" t="s">
        <v>1117</v>
      </c>
      <c r="B44" s="42" t="s">
        <v>34</v>
      </c>
      <c r="C44" s="24" t="s">
        <v>35</v>
      </c>
      <c r="D44" s="22">
        <v>885.6</v>
      </c>
      <c r="E44" s="22">
        <v>885.6</v>
      </c>
      <c r="F44" s="23">
        <v>885.6</v>
      </c>
    </row>
    <row r="45" spans="1:6" ht="47.25">
      <c r="A45" s="48" t="s">
        <v>1118</v>
      </c>
      <c r="B45" s="44" t="s">
        <v>36</v>
      </c>
      <c r="C45" s="24" t="s">
        <v>37</v>
      </c>
      <c r="D45" s="22">
        <v>985.6</v>
      </c>
      <c r="E45" s="22">
        <v>658.3</v>
      </c>
      <c r="F45" s="23">
        <v>658.3</v>
      </c>
    </row>
    <row r="46" spans="1:6" ht="47.25">
      <c r="A46" s="48" t="s">
        <v>1119</v>
      </c>
      <c r="B46" s="44" t="s">
        <v>38</v>
      </c>
      <c r="C46" s="24" t="s">
        <v>39</v>
      </c>
      <c r="D46" s="22">
        <v>2986.3</v>
      </c>
      <c r="E46" s="22">
        <v>2986.3</v>
      </c>
      <c r="F46" s="23">
        <v>2986.3</v>
      </c>
    </row>
    <row r="47" spans="1:6" ht="31.5" customHeight="1">
      <c r="A47" s="60" t="s">
        <v>1120</v>
      </c>
      <c r="B47" s="62" t="s">
        <v>40</v>
      </c>
      <c r="C47" s="65" t="s">
        <v>39</v>
      </c>
      <c r="D47" s="64">
        <v>5320.5</v>
      </c>
      <c r="E47" s="64">
        <v>5320.5</v>
      </c>
      <c r="F47" s="63">
        <v>5320.5</v>
      </c>
    </row>
    <row r="48" spans="1:6" ht="33" customHeight="1">
      <c r="A48" s="60"/>
      <c r="B48" s="62"/>
      <c r="C48" s="65"/>
      <c r="D48" s="64"/>
      <c r="E48" s="64"/>
      <c r="F48" s="63"/>
    </row>
    <row r="49" spans="1:6" ht="47.25">
      <c r="A49" s="48" t="s">
        <v>1121</v>
      </c>
      <c r="B49" s="44" t="s">
        <v>41</v>
      </c>
      <c r="C49" s="24" t="s">
        <v>42</v>
      </c>
      <c r="D49" s="22">
        <v>7613.1</v>
      </c>
      <c r="E49" s="22">
        <v>3195.1</v>
      </c>
      <c r="F49" s="23">
        <v>2280</v>
      </c>
    </row>
    <row r="50" spans="1:6" ht="47.25">
      <c r="A50" s="48" t="s">
        <v>1122</v>
      </c>
      <c r="B50" s="44" t="s">
        <v>43</v>
      </c>
      <c r="C50" s="24">
        <v>2021</v>
      </c>
      <c r="D50" s="22">
        <v>17762.2</v>
      </c>
      <c r="E50" s="22">
        <v>17440.900000000001</v>
      </c>
      <c r="F50" s="23">
        <v>17440.900000000001</v>
      </c>
    </row>
    <row r="51" spans="1:6" ht="47.25" customHeight="1">
      <c r="A51" s="48" t="s">
        <v>1123</v>
      </c>
      <c r="B51" s="44" t="s">
        <v>44</v>
      </c>
      <c r="C51" s="24" t="s">
        <v>39</v>
      </c>
      <c r="D51" s="22">
        <v>6630.5</v>
      </c>
      <c r="E51" s="22">
        <v>6541.5</v>
      </c>
      <c r="F51" s="23">
        <v>6454.2</v>
      </c>
    </row>
    <row r="52" spans="1:6" ht="63">
      <c r="A52" s="48" t="s">
        <v>1124</v>
      </c>
      <c r="B52" s="42" t="s">
        <v>45</v>
      </c>
      <c r="C52" s="24">
        <v>2021</v>
      </c>
      <c r="D52" s="22">
        <v>10520.5</v>
      </c>
      <c r="E52" s="22">
        <v>10520.5</v>
      </c>
      <c r="F52" s="23">
        <v>10520.5</v>
      </c>
    </row>
    <row r="53" spans="1:6" ht="31.5">
      <c r="A53" s="48" t="s">
        <v>1125</v>
      </c>
      <c r="B53" s="44" t="s">
        <v>46</v>
      </c>
      <c r="C53" s="24" t="s">
        <v>47</v>
      </c>
      <c r="D53" s="22">
        <v>298.39999999999998</v>
      </c>
      <c r="E53" s="22">
        <v>293.39999999999998</v>
      </c>
      <c r="F53" s="23">
        <v>293.39999999999998</v>
      </c>
    </row>
    <row r="54" spans="1:6" ht="31.5">
      <c r="A54" s="48" t="s">
        <v>1126</v>
      </c>
      <c r="B54" s="42" t="s">
        <v>1069</v>
      </c>
      <c r="C54" s="24" t="s">
        <v>48</v>
      </c>
      <c r="D54" s="22">
        <v>46750</v>
      </c>
      <c r="E54" s="22">
        <v>45749.3</v>
      </c>
      <c r="F54" s="23">
        <v>45749.3</v>
      </c>
    </row>
    <row r="55" spans="1:6" ht="31.5">
      <c r="A55" s="48" t="s">
        <v>1127</v>
      </c>
      <c r="B55" s="42" t="s">
        <v>49</v>
      </c>
      <c r="C55" s="24">
        <v>2021</v>
      </c>
      <c r="D55" s="22">
        <v>10731</v>
      </c>
      <c r="E55" s="22">
        <v>10731</v>
      </c>
      <c r="F55" s="23">
        <v>10731</v>
      </c>
    </row>
    <row r="56" spans="1:6" ht="31.5">
      <c r="A56" s="48" t="s">
        <v>1128</v>
      </c>
      <c r="B56" s="42" t="s">
        <v>50</v>
      </c>
      <c r="C56" s="24">
        <v>2021</v>
      </c>
      <c r="D56" s="22">
        <v>1525.7</v>
      </c>
      <c r="E56" s="22">
        <v>1525.7</v>
      </c>
      <c r="F56" s="23">
        <v>1525.7</v>
      </c>
    </row>
    <row r="57" spans="1:6" ht="63">
      <c r="A57" s="48" t="s">
        <v>1129</v>
      </c>
      <c r="B57" s="42" t="s">
        <v>51</v>
      </c>
      <c r="C57" s="24">
        <v>2021</v>
      </c>
      <c r="D57" s="17"/>
      <c r="E57" s="17"/>
      <c r="F57" s="18">
        <v>1500</v>
      </c>
    </row>
    <row r="58" spans="1:6" ht="47.25">
      <c r="A58" s="48" t="s">
        <v>1130</v>
      </c>
      <c r="B58" s="42" t="s">
        <v>52</v>
      </c>
      <c r="C58" s="24">
        <v>2021</v>
      </c>
      <c r="D58" s="17">
        <v>17762.2</v>
      </c>
      <c r="E58" s="17">
        <v>17440.900000000001</v>
      </c>
      <c r="F58" s="18">
        <v>17400.900000000001</v>
      </c>
    </row>
    <row r="59" spans="1:6" ht="63">
      <c r="A59" s="48" t="s">
        <v>1131</v>
      </c>
      <c r="B59" s="42" t="s">
        <v>53</v>
      </c>
      <c r="C59" s="24">
        <v>2021</v>
      </c>
      <c r="D59" s="17"/>
      <c r="E59" s="17"/>
      <c r="F59" s="18">
        <v>1200</v>
      </c>
    </row>
    <row r="60" spans="1:6" ht="63">
      <c r="A60" s="48" t="s">
        <v>1132</v>
      </c>
      <c r="B60" s="42" t="s">
        <v>54</v>
      </c>
      <c r="C60" s="24">
        <v>2021</v>
      </c>
      <c r="D60" s="17"/>
      <c r="E60" s="17"/>
      <c r="F60" s="18">
        <v>1500</v>
      </c>
    </row>
    <row r="61" spans="1:6" ht="15.75">
      <c r="A61" s="15"/>
      <c r="B61" s="43" t="s">
        <v>55</v>
      </c>
      <c r="C61" s="16"/>
      <c r="D61" s="25">
        <f>SUM(D62:D63)</f>
        <v>86663.1</v>
      </c>
      <c r="E61" s="25">
        <f>SUM(E62:E63)</f>
        <v>85551.9</v>
      </c>
      <c r="F61" s="26">
        <f>SUM(F62:F63)</f>
        <v>88051.9</v>
      </c>
    </row>
    <row r="62" spans="1:6" ht="31.5">
      <c r="A62" s="48" t="s">
        <v>1133</v>
      </c>
      <c r="B62" s="42" t="s">
        <v>56</v>
      </c>
      <c r="C62" s="16" t="s">
        <v>29</v>
      </c>
      <c r="D62" s="17">
        <v>86663.1</v>
      </c>
      <c r="E62" s="17">
        <v>85551.9</v>
      </c>
      <c r="F62" s="18">
        <v>85551.9</v>
      </c>
    </row>
    <row r="63" spans="1:6" ht="78.75">
      <c r="A63" s="48" t="s">
        <v>1134</v>
      </c>
      <c r="B63" s="45" t="s">
        <v>1078</v>
      </c>
      <c r="C63" s="27">
        <v>2021</v>
      </c>
      <c r="D63" s="28"/>
      <c r="E63" s="28"/>
      <c r="F63" s="29">
        <v>2500</v>
      </c>
    </row>
    <row r="64" spans="1:6" ht="15.75">
      <c r="A64" s="15"/>
      <c r="B64" s="43" t="s">
        <v>57</v>
      </c>
      <c r="C64" s="16"/>
      <c r="D64" s="25">
        <f>D65</f>
        <v>2384.4</v>
      </c>
      <c r="E64" s="25">
        <f t="shared" ref="E64:F64" si="3">E65</f>
        <v>624.5</v>
      </c>
      <c r="F64" s="26">
        <f t="shared" si="3"/>
        <v>624.5</v>
      </c>
    </row>
    <row r="65" spans="1:6" ht="78.75">
      <c r="A65" s="48" t="s">
        <v>1135</v>
      </c>
      <c r="B65" s="42" t="s">
        <v>1061</v>
      </c>
      <c r="C65" s="16">
        <v>2021</v>
      </c>
      <c r="D65" s="17">
        <v>2384.4</v>
      </c>
      <c r="E65" s="17">
        <v>624.5</v>
      </c>
      <c r="F65" s="18">
        <v>624.5</v>
      </c>
    </row>
    <row r="66" spans="1:6" ht="15.75">
      <c r="A66" s="15"/>
      <c r="B66" s="43" t="s">
        <v>58</v>
      </c>
      <c r="C66" s="16"/>
      <c r="D66" s="20">
        <f>D67</f>
        <v>6196.8</v>
      </c>
      <c r="E66" s="20">
        <f t="shared" ref="E66:F66" si="4">E67</f>
        <v>3618.8</v>
      </c>
      <c r="F66" s="21">
        <f t="shared" si="4"/>
        <v>3618.8</v>
      </c>
    </row>
    <row r="67" spans="1:6" ht="64.5" customHeight="1">
      <c r="A67" s="48" t="s">
        <v>1136</v>
      </c>
      <c r="B67" s="42" t="s">
        <v>59</v>
      </c>
      <c r="C67" s="16" t="s">
        <v>29</v>
      </c>
      <c r="D67" s="22">
        <v>6196.8</v>
      </c>
      <c r="E67" s="22">
        <v>3618.8</v>
      </c>
      <c r="F67" s="23">
        <v>3618.8</v>
      </c>
    </row>
    <row r="68" spans="1:6" ht="15.75">
      <c r="A68" s="15"/>
      <c r="B68" s="43" t="s">
        <v>60</v>
      </c>
      <c r="C68" s="16"/>
      <c r="D68" s="30">
        <f>SUM(D69:D78)</f>
        <v>18856.100000000002</v>
      </c>
      <c r="E68" s="30">
        <f t="shared" ref="E68:F68" si="5">SUM(E69:E78)</f>
        <v>17060.599999999999</v>
      </c>
      <c r="F68" s="31">
        <f t="shared" si="5"/>
        <v>17060.599999999999</v>
      </c>
    </row>
    <row r="69" spans="1:6" ht="31.5">
      <c r="A69" s="48" t="s">
        <v>1137</v>
      </c>
      <c r="B69" s="42" t="s">
        <v>991</v>
      </c>
      <c r="C69" s="16" t="s">
        <v>61</v>
      </c>
      <c r="D69" s="22">
        <v>5125</v>
      </c>
      <c r="E69" s="22">
        <v>5125</v>
      </c>
      <c r="F69" s="23">
        <v>5125</v>
      </c>
    </row>
    <row r="70" spans="1:6" ht="47.25">
      <c r="A70" s="48" t="s">
        <v>1138</v>
      </c>
      <c r="B70" s="42" t="s">
        <v>62</v>
      </c>
      <c r="C70" s="16" t="s">
        <v>61</v>
      </c>
      <c r="D70" s="22">
        <v>1825</v>
      </c>
      <c r="E70" s="22">
        <v>1825</v>
      </c>
      <c r="F70" s="23">
        <v>1825</v>
      </c>
    </row>
    <row r="71" spans="1:6" ht="48" customHeight="1">
      <c r="A71" s="48" t="s">
        <v>1139</v>
      </c>
      <c r="B71" s="42" t="s">
        <v>63</v>
      </c>
      <c r="C71" s="16" t="s">
        <v>64</v>
      </c>
      <c r="D71" s="22">
        <v>4789</v>
      </c>
      <c r="E71" s="22">
        <v>4789</v>
      </c>
      <c r="F71" s="23">
        <v>4789</v>
      </c>
    </row>
    <row r="72" spans="1:6" ht="78.75">
      <c r="A72" s="48" t="s">
        <v>1140</v>
      </c>
      <c r="B72" s="42" t="s">
        <v>65</v>
      </c>
      <c r="C72" s="16" t="s">
        <v>61</v>
      </c>
      <c r="D72" s="22">
        <v>1100</v>
      </c>
      <c r="E72" s="22">
        <v>1100</v>
      </c>
      <c r="F72" s="23">
        <v>1100</v>
      </c>
    </row>
    <row r="73" spans="1:6" ht="63">
      <c r="A73" s="48" t="s">
        <v>1141</v>
      </c>
      <c r="B73" s="42" t="s">
        <v>66</v>
      </c>
      <c r="C73" s="16" t="s">
        <v>29</v>
      </c>
      <c r="D73" s="22">
        <v>2893.9</v>
      </c>
      <c r="E73" s="22">
        <v>1098.4000000000001</v>
      </c>
      <c r="F73" s="23">
        <v>1098.4000000000001</v>
      </c>
    </row>
    <row r="74" spans="1:6" ht="31.5">
      <c r="A74" s="48" t="s">
        <v>1142</v>
      </c>
      <c r="B74" s="42" t="s">
        <v>67</v>
      </c>
      <c r="C74" s="16">
        <v>2021</v>
      </c>
      <c r="D74" s="22">
        <v>1000</v>
      </c>
      <c r="E74" s="22">
        <v>1000</v>
      </c>
      <c r="F74" s="23">
        <v>1000</v>
      </c>
    </row>
    <row r="75" spans="1:6" ht="31.5">
      <c r="A75" s="48" t="s">
        <v>1143</v>
      </c>
      <c r="B75" s="42" t="s">
        <v>68</v>
      </c>
      <c r="C75" s="16">
        <v>2021</v>
      </c>
      <c r="D75" s="22">
        <v>70.2</v>
      </c>
      <c r="E75" s="22">
        <v>70.2</v>
      </c>
      <c r="F75" s="23">
        <v>70.2</v>
      </c>
    </row>
    <row r="76" spans="1:6" ht="31.5">
      <c r="A76" s="48" t="s">
        <v>1144</v>
      </c>
      <c r="B76" s="42" t="s">
        <v>69</v>
      </c>
      <c r="C76" s="16">
        <v>2021</v>
      </c>
      <c r="D76" s="22">
        <v>423</v>
      </c>
      <c r="E76" s="22">
        <v>423</v>
      </c>
      <c r="F76" s="23">
        <v>423</v>
      </c>
    </row>
    <row r="77" spans="1:6" ht="63">
      <c r="A77" s="48" t="s">
        <v>1145</v>
      </c>
      <c r="B77" s="42" t="s">
        <v>70</v>
      </c>
      <c r="C77" s="16">
        <v>2021</v>
      </c>
      <c r="D77" s="22">
        <v>330</v>
      </c>
      <c r="E77" s="22">
        <v>330</v>
      </c>
      <c r="F77" s="23">
        <v>330</v>
      </c>
    </row>
    <row r="78" spans="1:6" ht="47.25">
      <c r="A78" s="48" t="s">
        <v>1146</v>
      </c>
      <c r="B78" s="42" t="s">
        <v>71</v>
      </c>
      <c r="C78" s="16">
        <v>2021</v>
      </c>
      <c r="D78" s="22">
        <v>1300</v>
      </c>
      <c r="E78" s="22">
        <v>1300</v>
      </c>
      <c r="F78" s="23">
        <v>1300</v>
      </c>
    </row>
    <row r="79" spans="1:6" ht="15.75">
      <c r="A79" s="15"/>
      <c r="B79" s="43" t="s">
        <v>72</v>
      </c>
      <c r="C79" s="16"/>
      <c r="D79" s="20">
        <f>D80+D117+D121+D124+D132+D157+D186+D198+D215+D222+D230+D260+D264+D270+D275</f>
        <v>1217437.0000000005</v>
      </c>
      <c r="E79" s="20">
        <f t="shared" ref="E79:F79" si="6">E80+E117+E121+E124+E132+E157+E186+E198+E215+E222+E230+E260+E264+E270+E275</f>
        <v>1190733.2000000002</v>
      </c>
      <c r="F79" s="20">
        <f t="shared" si="6"/>
        <v>797018.70000000007</v>
      </c>
    </row>
    <row r="80" spans="1:6" ht="15.75">
      <c r="A80" s="15"/>
      <c r="B80" s="43" t="s">
        <v>73</v>
      </c>
      <c r="C80" s="16"/>
      <c r="D80" s="20">
        <f>SUM(D81:D116)</f>
        <v>670466.10000000021</v>
      </c>
      <c r="E80" s="20">
        <f t="shared" ref="E80:F80" si="7">SUM(E81:E116)</f>
        <v>654520.40000000026</v>
      </c>
      <c r="F80" s="21">
        <f t="shared" si="7"/>
        <v>305609.8</v>
      </c>
    </row>
    <row r="81" spans="1:6" ht="47.25">
      <c r="A81" s="48" t="s">
        <v>1147</v>
      </c>
      <c r="B81" s="44" t="s">
        <v>74</v>
      </c>
      <c r="C81" s="16" t="s">
        <v>75</v>
      </c>
      <c r="D81" s="17">
        <v>78557.899999999994</v>
      </c>
      <c r="E81" s="17">
        <v>67821.2</v>
      </c>
      <c r="F81" s="18">
        <v>67821.2</v>
      </c>
    </row>
    <row r="82" spans="1:6" ht="63">
      <c r="A82" s="48" t="s">
        <v>1148</v>
      </c>
      <c r="B82" s="44" t="s">
        <v>76</v>
      </c>
      <c r="C82" s="16" t="s">
        <v>25</v>
      </c>
      <c r="D82" s="17">
        <v>27161.5</v>
      </c>
      <c r="E82" s="17">
        <v>25256.5</v>
      </c>
      <c r="F82" s="18">
        <v>25256.5</v>
      </c>
    </row>
    <row r="83" spans="1:6" ht="31.5">
      <c r="A83" s="48" t="s">
        <v>1149</v>
      </c>
      <c r="B83" s="42" t="s">
        <v>77</v>
      </c>
      <c r="C83" s="16" t="s">
        <v>78</v>
      </c>
      <c r="D83" s="17">
        <v>399515.9</v>
      </c>
      <c r="E83" s="17">
        <v>397892.4</v>
      </c>
      <c r="F83" s="18">
        <v>105000</v>
      </c>
    </row>
    <row r="84" spans="1:6" ht="78.75">
      <c r="A84" s="48" t="s">
        <v>1150</v>
      </c>
      <c r="B84" s="42" t="s">
        <v>79</v>
      </c>
      <c r="C84" s="16" t="s">
        <v>80</v>
      </c>
      <c r="D84" s="17">
        <v>30075.9</v>
      </c>
      <c r="E84" s="17">
        <v>29635.9</v>
      </c>
      <c r="F84" s="18">
        <v>1000</v>
      </c>
    </row>
    <row r="85" spans="1:6" ht="31.5">
      <c r="A85" s="48" t="s">
        <v>1151</v>
      </c>
      <c r="B85" s="42" t="s">
        <v>81</v>
      </c>
      <c r="C85" s="16" t="s">
        <v>61</v>
      </c>
      <c r="D85" s="17">
        <v>7945.3</v>
      </c>
      <c r="E85" s="17">
        <v>7915.3</v>
      </c>
      <c r="F85" s="18">
        <v>500</v>
      </c>
    </row>
    <row r="86" spans="1:6" ht="47.25">
      <c r="A86" s="48" t="s">
        <v>1152</v>
      </c>
      <c r="B86" s="42" t="s">
        <v>82</v>
      </c>
      <c r="C86" s="16" t="s">
        <v>25</v>
      </c>
      <c r="D86" s="17">
        <v>14373</v>
      </c>
      <c r="E86" s="17">
        <v>14134</v>
      </c>
      <c r="F86" s="18">
        <v>1000</v>
      </c>
    </row>
    <row r="87" spans="1:6" ht="31.5">
      <c r="A87" s="48" t="s">
        <v>1153</v>
      </c>
      <c r="B87" s="42" t="s">
        <v>83</v>
      </c>
      <c r="C87" s="16" t="s">
        <v>61</v>
      </c>
      <c r="D87" s="17">
        <v>3797</v>
      </c>
      <c r="E87" s="17">
        <v>3797</v>
      </c>
      <c r="F87" s="18">
        <v>500</v>
      </c>
    </row>
    <row r="88" spans="1:6" ht="47.25">
      <c r="A88" s="48" t="s">
        <v>1154</v>
      </c>
      <c r="B88" s="42" t="s">
        <v>84</v>
      </c>
      <c r="C88" s="16">
        <v>2021</v>
      </c>
      <c r="D88" s="17">
        <v>2336.9</v>
      </c>
      <c r="E88" s="17">
        <v>2296.3000000000002</v>
      </c>
      <c r="F88" s="18">
        <v>2290</v>
      </c>
    </row>
    <row r="89" spans="1:6" ht="63">
      <c r="A89" s="48" t="s">
        <v>1155</v>
      </c>
      <c r="B89" s="42" t="s">
        <v>1070</v>
      </c>
      <c r="C89" s="16">
        <v>2021</v>
      </c>
      <c r="D89" s="17">
        <v>8732.2999999999993</v>
      </c>
      <c r="E89" s="17">
        <v>8664.7000000000007</v>
      </c>
      <c r="F89" s="18">
        <v>8600</v>
      </c>
    </row>
    <row r="90" spans="1:6" ht="63">
      <c r="A90" s="48" t="s">
        <v>1156</v>
      </c>
      <c r="B90" s="42" t="s">
        <v>1071</v>
      </c>
      <c r="C90" s="16">
        <v>2021</v>
      </c>
      <c r="D90" s="17">
        <v>1879.3</v>
      </c>
      <c r="E90" s="17">
        <v>1879.3</v>
      </c>
      <c r="F90" s="18">
        <v>1879.3</v>
      </c>
    </row>
    <row r="91" spans="1:6" ht="63">
      <c r="A91" s="48" t="s">
        <v>1157</v>
      </c>
      <c r="B91" s="42" t="s">
        <v>1072</v>
      </c>
      <c r="C91" s="16">
        <v>2021</v>
      </c>
      <c r="D91" s="17">
        <v>911.3</v>
      </c>
      <c r="E91" s="17">
        <v>911.3</v>
      </c>
      <c r="F91" s="18">
        <v>911.3</v>
      </c>
    </row>
    <row r="92" spans="1:6" ht="47.25">
      <c r="A92" s="48" t="s">
        <v>1158</v>
      </c>
      <c r="B92" s="42" t="s">
        <v>85</v>
      </c>
      <c r="C92" s="16">
        <v>2021</v>
      </c>
      <c r="D92" s="17">
        <v>24089.5</v>
      </c>
      <c r="E92" s="17">
        <v>24089.5</v>
      </c>
      <c r="F92" s="18">
        <v>24089.5</v>
      </c>
    </row>
    <row r="93" spans="1:6" ht="47.25">
      <c r="A93" s="48" t="s">
        <v>1159</v>
      </c>
      <c r="B93" s="42" t="s">
        <v>86</v>
      </c>
      <c r="C93" s="16">
        <v>2021</v>
      </c>
      <c r="D93" s="17">
        <v>19161.2</v>
      </c>
      <c r="E93" s="17">
        <v>18765.8</v>
      </c>
      <c r="F93" s="18">
        <v>18765.8</v>
      </c>
    </row>
    <row r="94" spans="1:6" ht="15.75">
      <c r="A94" s="48" t="s">
        <v>1160</v>
      </c>
      <c r="B94" s="44" t="s">
        <v>87</v>
      </c>
      <c r="C94" s="16">
        <v>2021</v>
      </c>
      <c r="D94" s="17">
        <v>12130.1</v>
      </c>
      <c r="E94" s="17">
        <v>11967</v>
      </c>
      <c r="F94" s="18">
        <v>11967</v>
      </c>
    </row>
    <row r="95" spans="1:6" ht="31.5">
      <c r="A95" s="48" t="s">
        <v>1161</v>
      </c>
      <c r="B95" s="42" t="s">
        <v>88</v>
      </c>
      <c r="C95" s="16">
        <v>2021</v>
      </c>
      <c r="D95" s="17">
        <v>1758.3</v>
      </c>
      <c r="E95" s="17">
        <v>1721.5</v>
      </c>
      <c r="F95" s="18">
        <v>1721.5</v>
      </c>
    </row>
    <row r="96" spans="1:6" ht="31.5">
      <c r="A96" s="48" t="s">
        <v>1162</v>
      </c>
      <c r="B96" s="42" t="s">
        <v>89</v>
      </c>
      <c r="C96" s="16">
        <v>2021</v>
      </c>
      <c r="D96" s="17">
        <v>2242.4</v>
      </c>
      <c r="E96" s="17">
        <v>2194.3000000000002</v>
      </c>
      <c r="F96" s="18">
        <v>2194.3000000000002</v>
      </c>
    </row>
    <row r="97" spans="1:6" ht="31.5">
      <c r="A97" s="48" t="s">
        <v>1163</v>
      </c>
      <c r="B97" s="42" t="s">
        <v>90</v>
      </c>
      <c r="C97" s="16" t="s">
        <v>61</v>
      </c>
      <c r="D97" s="17">
        <v>5572.5</v>
      </c>
      <c r="E97" s="17">
        <v>5402.4</v>
      </c>
      <c r="F97" s="18">
        <v>2402.4</v>
      </c>
    </row>
    <row r="98" spans="1:6" ht="31.5">
      <c r="A98" s="48" t="s">
        <v>1164</v>
      </c>
      <c r="B98" s="44" t="s">
        <v>91</v>
      </c>
      <c r="C98" s="16">
        <v>2021</v>
      </c>
      <c r="D98" s="17">
        <v>3482.7</v>
      </c>
      <c r="E98" s="17">
        <v>3432.9</v>
      </c>
      <c r="F98" s="18">
        <v>3432.9</v>
      </c>
    </row>
    <row r="99" spans="1:6" ht="31.5">
      <c r="A99" s="48" t="s">
        <v>1165</v>
      </c>
      <c r="B99" s="42" t="s">
        <v>92</v>
      </c>
      <c r="C99" s="16">
        <v>2021</v>
      </c>
      <c r="D99" s="17">
        <v>1600</v>
      </c>
      <c r="E99" s="17">
        <v>1600</v>
      </c>
      <c r="F99" s="18">
        <v>1600</v>
      </c>
    </row>
    <row r="100" spans="1:6" ht="31.5">
      <c r="A100" s="48" t="s">
        <v>1166</v>
      </c>
      <c r="B100" s="42" t="s">
        <v>93</v>
      </c>
      <c r="C100" s="16">
        <v>2021</v>
      </c>
      <c r="D100" s="17">
        <v>1800</v>
      </c>
      <c r="E100" s="17">
        <v>1800</v>
      </c>
      <c r="F100" s="18">
        <v>1800</v>
      </c>
    </row>
    <row r="101" spans="1:6" ht="76.5" customHeight="1">
      <c r="A101" s="48" t="s">
        <v>1167</v>
      </c>
      <c r="B101" s="42" t="s">
        <v>94</v>
      </c>
      <c r="C101" s="16">
        <v>2021</v>
      </c>
      <c r="D101" s="17">
        <v>70</v>
      </c>
      <c r="E101" s="17">
        <v>70</v>
      </c>
      <c r="F101" s="18">
        <v>70</v>
      </c>
    </row>
    <row r="102" spans="1:6" ht="48" customHeight="1">
      <c r="A102" s="48" t="s">
        <v>1168</v>
      </c>
      <c r="B102" s="42" t="s">
        <v>95</v>
      </c>
      <c r="C102" s="16">
        <v>2021</v>
      </c>
      <c r="D102" s="17">
        <v>2730.5</v>
      </c>
      <c r="E102" s="17">
        <v>2730.5</v>
      </c>
      <c r="F102" s="18">
        <v>2265.5</v>
      </c>
    </row>
    <row r="103" spans="1:6" ht="63">
      <c r="A103" s="48" t="s">
        <v>1169</v>
      </c>
      <c r="B103" s="42" t="s">
        <v>96</v>
      </c>
      <c r="C103" s="16">
        <v>2021</v>
      </c>
      <c r="D103" s="17">
        <v>3092.6</v>
      </c>
      <c r="E103" s="17">
        <v>3092.6</v>
      </c>
      <c r="F103" s="18">
        <v>3092.6</v>
      </c>
    </row>
    <row r="104" spans="1:6" ht="63">
      <c r="A104" s="48" t="s">
        <v>1170</v>
      </c>
      <c r="B104" s="42" t="s">
        <v>97</v>
      </c>
      <c r="C104" s="16">
        <v>2021</v>
      </c>
      <c r="D104" s="17">
        <v>7000</v>
      </c>
      <c r="E104" s="17">
        <v>7000</v>
      </c>
      <c r="F104" s="18">
        <v>7000</v>
      </c>
    </row>
    <row r="105" spans="1:6" ht="63">
      <c r="A105" s="48" t="s">
        <v>1171</v>
      </c>
      <c r="B105" s="42" t="s">
        <v>98</v>
      </c>
      <c r="C105" s="16">
        <v>2021</v>
      </c>
      <c r="D105" s="17">
        <v>2500</v>
      </c>
      <c r="E105" s="17">
        <v>2500</v>
      </c>
      <c r="F105" s="18">
        <v>2500</v>
      </c>
    </row>
    <row r="106" spans="1:6" ht="63">
      <c r="A106" s="48" t="s">
        <v>1172</v>
      </c>
      <c r="B106" s="42" t="s">
        <v>99</v>
      </c>
      <c r="C106" s="16">
        <v>2021</v>
      </c>
      <c r="D106" s="17">
        <v>1000</v>
      </c>
      <c r="E106" s="17">
        <v>1000</v>
      </c>
      <c r="F106" s="18">
        <v>1000</v>
      </c>
    </row>
    <row r="107" spans="1:6" ht="63">
      <c r="A107" s="48" t="s">
        <v>1173</v>
      </c>
      <c r="B107" s="42" t="s">
        <v>100</v>
      </c>
      <c r="C107" s="16">
        <v>2021</v>
      </c>
      <c r="D107" s="17">
        <v>500</v>
      </c>
      <c r="E107" s="17">
        <v>500</v>
      </c>
      <c r="F107" s="18">
        <v>500</v>
      </c>
    </row>
    <row r="108" spans="1:6" ht="78.75">
      <c r="A108" s="48" t="s">
        <v>1174</v>
      </c>
      <c r="B108" s="42" t="s">
        <v>101</v>
      </c>
      <c r="C108" s="16">
        <v>2021</v>
      </c>
      <c r="D108" s="17">
        <v>200</v>
      </c>
      <c r="E108" s="17">
        <v>200</v>
      </c>
      <c r="F108" s="18">
        <v>200</v>
      </c>
    </row>
    <row r="109" spans="1:6" ht="63">
      <c r="A109" s="48" t="s">
        <v>1175</v>
      </c>
      <c r="B109" s="42" t="s">
        <v>102</v>
      </c>
      <c r="C109" s="16">
        <v>2021</v>
      </c>
      <c r="D109" s="17">
        <v>100</v>
      </c>
      <c r="E109" s="17">
        <v>100</v>
      </c>
      <c r="F109" s="18">
        <v>100</v>
      </c>
    </row>
    <row r="110" spans="1:6" ht="63">
      <c r="A110" s="48" t="s">
        <v>1176</v>
      </c>
      <c r="B110" s="42" t="s">
        <v>103</v>
      </c>
      <c r="C110" s="16">
        <v>2021</v>
      </c>
      <c r="D110" s="17">
        <v>200</v>
      </c>
      <c r="E110" s="17">
        <v>200</v>
      </c>
      <c r="F110" s="18">
        <v>200</v>
      </c>
    </row>
    <row r="111" spans="1:6" ht="63">
      <c r="A111" s="48" t="s">
        <v>1177</v>
      </c>
      <c r="B111" s="42" t="s">
        <v>104</v>
      </c>
      <c r="C111" s="16">
        <v>2021</v>
      </c>
      <c r="D111" s="17">
        <v>200</v>
      </c>
      <c r="E111" s="17">
        <v>200</v>
      </c>
      <c r="F111" s="18">
        <v>200</v>
      </c>
    </row>
    <row r="112" spans="1:6" ht="78.75">
      <c r="A112" s="48" t="s">
        <v>1178</v>
      </c>
      <c r="B112" s="42" t="s">
        <v>105</v>
      </c>
      <c r="C112" s="16">
        <v>2021</v>
      </c>
      <c r="D112" s="17">
        <v>200</v>
      </c>
      <c r="E112" s="17">
        <v>200</v>
      </c>
      <c r="F112" s="18">
        <v>200</v>
      </c>
    </row>
    <row r="113" spans="1:6" ht="63">
      <c r="A113" s="48" t="s">
        <v>1179</v>
      </c>
      <c r="B113" s="42" t="s">
        <v>106</v>
      </c>
      <c r="C113" s="16">
        <v>2021</v>
      </c>
      <c r="D113" s="17">
        <v>200</v>
      </c>
      <c r="E113" s="17">
        <v>200</v>
      </c>
      <c r="F113" s="18">
        <v>200</v>
      </c>
    </row>
    <row r="114" spans="1:6" ht="63">
      <c r="A114" s="48" t="s">
        <v>1180</v>
      </c>
      <c r="B114" s="42" t="s">
        <v>107</v>
      </c>
      <c r="C114" s="16">
        <v>2021</v>
      </c>
      <c r="D114" s="17">
        <v>1750</v>
      </c>
      <c r="E114" s="17">
        <v>1750</v>
      </c>
      <c r="F114" s="18">
        <v>1750</v>
      </c>
    </row>
    <row r="115" spans="1:6" ht="47.25">
      <c r="A115" s="48" t="s">
        <v>1181</v>
      </c>
      <c r="B115" s="42" t="s">
        <v>108</v>
      </c>
      <c r="C115" s="16">
        <v>2021</v>
      </c>
      <c r="D115" s="17">
        <v>3000</v>
      </c>
      <c r="E115" s="17">
        <v>3000</v>
      </c>
      <c r="F115" s="18">
        <v>3000</v>
      </c>
    </row>
    <row r="116" spans="1:6" ht="63">
      <c r="A116" s="48" t="s">
        <v>1182</v>
      </c>
      <c r="B116" s="42" t="s">
        <v>109</v>
      </c>
      <c r="C116" s="16">
        <v>2021</v>
      </c>
      <c r="D116" s="17">
        <v>600</v>
      </c>
      <c r="E116" s="17">
        <v>600</v>
      </c>
      <c r="F116" s="18">
        <v>600</v>
      </c>
    </row>
    <row r="117" spans="1:6" ht="15.75">
      <c r="A117" s="32"/>
      <c r="B117" s="43" t="s">
        <v>110</v>
      </c>
      <c r="C117" s="19"/>
      <c r="D117" s="20">
        <f>SUM(D118:D120)</f>
        <v>10368.200000000001</v>
      </c>
      <c r="E117" s="20">
        <f t="shared" ref="E117:F117" si="8">SUM(E118:E120)</f>
        <v>8522</v>
      </c>
      <c r="F117" s="21">
        <f t="shared" si="8"/>
        <v>8522</v>
      </c>
    </row>
    <row r="118" spans="1:6" ht="63">
      <c r="A118" s="48" t="s">
        <v>1183</v>
      </c>
      <c r="B118" s="42" t="s">
        <v>1062</v>
      </c>
      <c r="C118" s="16">
        <v>2021</v>
      </c>
      <c r="D118" s="17">
        <v>1462.8</v>
      </c>
      <c r="E118" s="17">
        <v>1462.8</v>
      </c>
      <c r="F118" s="18">
        <v>1462.8</v>
      </c>
    </row>
    <row r="119" spans="1:6" ht="78.75">
      <c r="A119" s="48" t="s">
        <v>1184</v>
      </c>
      <c r="B119" s="42" t="s">
        <v>992</v>
      </c>
      <c r="C119" s="16" t="s">
        <v>29</v>
      </c>
      <c r="D119" s="17">
        <v>2214.4</v>
      </c>
      <c r="E119" s="17">
        <v>368.2</v>
      </c>
      <c r="F119" s="18">
        <v>368.2</v>
      </c>
    </row>
    <row r="120" spans="1:6" ht="47.25">
      <c r="A120" s="48" t="s">
        <v>1185</v>
      </c>
      <c r="B120" s="42" t="s">
        <v>111</v>
      </c>
      <c r="C120" s="16">
        <v>2021</v>
      </c>
      <c r="D120" s="17">
        <v>6691</v>
      </c>
      <c r="E120" s="17">
        <v>6691</v>
      </c>
      <c r="F120" s="18">
        <v>6691</v>
      </c>
    </row>
    <row r="121" spans="1:6" ht="15.75">
      <c r="A121" s="15"/>
      <c r="B121" s="43" t="s">
        <v>112</v>
      </c>
      <c r="C121" s="16"/>
      <c r="D121" s="20">
        <f>SUM(D122:D123)</f>
        <v>3466.2</v>
      </c>
      <c r="E121" s="20">
        <f t="shared" ref="E121:F121" si="9">SUM(E122:E123)</f>
        <v>2128</v>
      </c>
      <c r="F121" s="21">
        <f t="shared" si="9"/>
        <v>2128</v>
      </c>
    </row>
    <row r="122" spans="1:6" ht="47.25">
      <c r="A122" s="48" t="s">
        <v>1186</v>
      </c>
      <c r="B122" s="42" t="s">
        <v>1063</v>
      </c>
      <c r="C122" s="16">
        <v>2021</v>
      </c>
      <c r="D122" s="17">
        <v>1454.4</v>
      </c>
      <c r="E122" s="17">
        <v>1454.4</v>
      </c>
      <c r="F122" s="18">
        <v>1454.4</v>
      </c>
    </row>
    <row r="123" spans="1:6" ht="33.75" customHeight="1">
      <c r="A123" s="48" t="s">
        <v>1187</v>
      </c>
      <c r="B123" s="42" t="s">
        <v>113</v>
      </c>
      <c r="C123" s="16" t="s">
        <v>29</v>
      </c>
      <c r="D123" s="17">
        <v>2011.8</v>
      </c>
      <c r="E123" s="17">
        <v>673.6</v>
      </c>
      <c r="F123" s="18">
        <v>673.6</v>
      </c>
    </row>
    <row r="124" spans="1:6" ht="15.75">
      <c r="A124" s="15"/>
      <c r="B124" s="43" t="s">
        <v>114</v>
      </c>
      <c r="C124" s="16"/>
      <c r="D124" s="20">
        <f>SUM(D125:D131)</f>
        <v>15593.8</v>
      </c>
      <c r="E124" s="20">
        <f t="shared" ref="E124:F124" si="10">SUM(E125:E131)</f>
        <v>14646</v>
      </c>
      <c r="F124" s="21">
        <f t="shared" si="10"/>
        <v>5700</v>
      </c>
    </row>
    <row r="125" spans="1:6" ht="31.5">
      <c r="A125" s="48" t="s">
        <v>1188</v>
      </c>
      <c r="B125" s="42" t="s">
        <v>115</v>
      </c>
      <c r="C125" s="16" t="s">
        <v>61</v>
      </c>
      <c r="D125" s="17">
        <v>1586.7</v>
      </c>
      <c r="E125" s="17">
        <v>1539.7</v>
      </c>
      <c r="F125" s="18">
        <v>1000</v>
      </c>
    </row>
    <row r="126" spans="1:6" ht="47.25">
      <c r="A126" s="48" t="s">
        <v>1189</v>
      </c>
      <c r="B126" s="42" t="s">
        <v>1073</v>
      </c>
      <c r="C126" s="16" t="s">
        <v>29</v>
      </c>
      <c r="D126" s="17">
        <v>2577.5</v>
      </c>
      <c r="E126" s="17">
        <v>1866.6</v>
      </c>
      <c r="F126" s="18">
        <v>700</v>
      </c>
    </row>
    <row r="127" spans="1:6" ht="31.5">
      <c r="A127" s="48" t="s">
        <v>1190</v>
      </c>
      <c r="B127" s="42" t="s">
        <v>116</v>
      </c>
      <c r="C127" s="16" t="s">
        <v>64</v>
      </c>
      <c r="D127" s="17">
        <v>6822.1</v>
      </c>
      <c r="E127" s="17">
        <v>6822.1</v>
      </c>
      <c r="F127" s="18">
        <v>2000</v>
      </c>
    </row>
    <row r="128" spans="1:6" ht="31.5">
      <c r="A128" s="48" t="s">
        <v>1191</v>
      </c>
      <c r="B128" s="42" t="s">
        <v>117</v>
      </c>
      <c r="C128" s="16">
        <v>2021</v>
      </c>
      <c r="D128" s="17">
        <v>1578.6</v>
      </c>
      <c r="E128" s="17">
        <v>1541.5</v>
      </c>
      <c r="F128" s="18">
        <v>500</v>
      </c>
    </row>
    <row r="129" spans="1:6" ht="62.25" customHeight="1">
      <c r="A129" s="48" t="s">
        <v>1192</v>
      </c>
      <c r="B129" s="42" t="s">
        <v>118</v>
      </c>
      <c r="C129" s="16" t="s">
        <v>25</v>
      </c>
      <c r="D129" s="17">
        <v>1566.6</v>
      </c>
      <c r="E129" s="17">
        <v>1413.8</v>
      </c>
      <c r="F129" s="18">
        <v>500</v>
      </c>
    </row>
    <row r="130" spans="1:6" ht="15.75" customHeight="1">
      <c r="A130" s="60" t="s">
        <v>1193</v>
      </c>
      <c r="B130" s="61" t="s">
        <v>119</v>
      </c>
      <c r="C130" s="57" t="s">
        <v>61</v>
      </c>
      <c r="D130" s="58">
        <v>1462.3</v>
      </c>
      <c r="E130" s="58">
        <v>1462.3</v>
      </c>
      <c r="F130" s="59">
        <v>1000</v>
      </c>
    </row>
    <row r="131" spans="1:6">
      <c r="A131" s="60"/>
      <c r="B131" s="61"/>
      <c r="C131" s="57"/>
      <c r="D131" s="58"/>
      <c r="E131" s="58"/>
      <c r="F131" s="59"/>
    </row>
    <row r="132" spans="1:6" ht="15.75">
      <c r="A132" s="15"/>
      <c r="B132" s="43" t="s">
        <v>120</v>
      </c>
      <c r="C132" s="16"/>
      <c r="D132" s="30">
        <f>SUM(D133:D156)</f>
        <v>66481.3</v>
      </c>
      <c r="E132" s="20">
        <f t="shared" ref="E132:F132" si="11">SUM(E133:E156)</f>
        <v>66481.3</v>
      </c>
      <c r="F132" s="21">
        <f t="shared" si="11"/>
        <v>62081.3</v>
      </c>
    </row>
    <row r="133" spans="1:6" ht="78.75">
      <c r="A133" s="48" t="s">
        <v>1194</v>
      </c>
      <c r="B133" s="42" t="s">
        <v>1064</v>
      </c>
      <c r="C133" s="16" t="s">
        <v>75</v>
      </c>
      <c r="D133" s="17">
        <v>31064.400000000001</v>
      </c>
      <c r="E133" s="17">
        <v>31064.400000000001</v>
      </c>
      <c r="F133" s="18">
        <v>31064.400000000001</v>
      </c>
    </row>
    <row r="134" spans="1:6" ht="78.75">
      <c r="A134" s="48" t="s">
        <v>1195</v>
      </c>
      <c r="B134" s="42" t="s">
        <v>121</v>
      </c>
      <c r="C134" s="16" t="s">
        <v>25</v>
      </c>
      <c r="D134" s="17">
        <v>7530</v>
      </c>
      <c r="E134" s="17">
        <v>7530</v>
      </c>
      <c r="F134" s="18">
        <v>3130</v>
      </c>
    </row>
    <row r="135" spans="1:6" ht="31.5">
      <c r="A135" s="48" t="s">
        <v>1196</v>
      </c>
      <c r="B135" s="42" t="s">
        <v>122</v>
      </c>
      <c r="C135" s="16" t="s">
        <v>25</v>
      </c>
      <c r="D135" s="17">
        <v>870</v>
      </c>
      <c r="E135" s="17">
        <v>870</v>
      </c>
      <c r="F135" s="18">
        <v>870</v>
      </c>
    </row>
    <row r="136" spans="1:6" ht="31.5">
      <c r="A136" s="48" t="s">
        <v>1197</v>
      </c>
      <c r="B136" s="42" t="s">
        <v>123</v>
      </c>
      <c r="C136" s="16" t="s">
        <v>25</v>
      </c>
      <c r="D136" s="17">
        <v>940</v>
      </c>
      <c r="E136" s="17">
        <v>940</v>
      </c>
      <c r="F136" s="18">
        <v>940</v>
      </c>
    </row>
    <row r="137" spans="1:6" ht="78.75">
      <c r="A137" s="48" t="s">
        <v>1198</v>
      </c>
      <c r="B137" s="42" t="s">
        <v>124</v>
      </c>
      <c r="C137" s="16">
        <v>2021</v>
      </c>
      <c r="D137" s="17">
        <v>1512</v>
      </c>
      <c r="E137" s="17">
        <v>1512</v>
      </c>
      <c r="F137" s="18">
        <v>1512</v>
      </c>
    </row>
    <row r="138" spans="1:6" ht="78.75">
      <c r="A138" s="48" t="s">
        <v>1199</v>
      </c>
      <c r="B138" s="42" t="s">
        <v>993</v>
      </c>
      <c r="C138" s="16">
        <v>2021</v>
      </c>
      <c r="D138" s="17">
        <v>1300</v>
      </c>
      <c r="E138" s="17">
        <v>1300</v>
      </c>
      <c r="F138" s="18">
        <v>1300</v>
      </c>
    </row>
    <row r="139" spans="1:6" ht="31.5">
      <c r="A139" s="60" t="s">
        <v>1200</v>
      </c>
      <c r="B139" s="42" t="s">
        <v>125</v>
      </c>
      <c r="C139" s="57">
        <v>2021</v>
      </c>
      <c r="D139" s="58">
        <v>1584.9</v>
      </c>
      <c r="E139" s="58">
        <v>1584.9</v>
      </c>
      <c r="F139" s="59">
        <v>1584.9</v>
      </c>
    </row>
    <row r="140" spans="1:6" ht="31.5">
      <c r="A140" s="60"/>
      <c r="B140" s="42" t="s">
        <v>126</v>
      </c>
      <c r="C140" s="57"/>
      <c r="D140" s="58"/>
      <c r="E140" s="58"/>
      <c r="F140" s="59"/>
    </row>
    <row r="141" spans="1:6" ht="31.5">
      <c r="A141" s="60" t="s">
        <v>1201</v>
      </c>
      <c r="B141" s="42" t="s">
        <v>127</v>
      </c>
      <c r="C141" s="57" t="s">
        <v>25</v>
      </c>
      <c r="D141" s="17"/>
      <c r="E141" s="17"/>
      <c r="F141" s="18"/>
    </row>
    <row r="142" spans="1:6" ht="15.75">
      <c r="A142" s="60"/>
      <c r="B142" s="42" t="s">
        <v>128</v>
      </c>
      <c r="C142" s="57"/>
      <c r="D142" s="17">
        <v>150</v>
      </c>
      <c r="E142" s="17">
        <v>150</v>
      </c>
      <c r="F142" s="18">
        <v>150</v>
      </c>
    </row>
    <row r="143" spans="1:6" ht="15.75">
      <c r="A143" s="60"/>
      <c r="B143" s="42" t="s">
        <v>129</v>
      </c>
      <c r="C143" s="57"/>
      <c r="D143" s="17">
        <v>1600</v>
      </c>
      <c r="E143" s="17">
        <v>1600</v>
      </c>
      <c r="F143" s="18">
        <v>1600</v>
      </c>
    </row>
    <row r="144" spans="1:6" ht="15.75">
      <c r="A144" s="60"/>
      <c r="B144" s="42" t="s">
        <v>130</v>
      </c>
      <c r="C144" s="57"/>
      <c r="D144" s="17">
        <v>400</v>
      </c>
      <c r="E144" s="17">
        <v>400</v>
      </c>
      <c r="F144" s="18">
        <v>400</v>
      </c>
    </row>
    <row r="145" spans="1:6" ht="15.75">
      <c r="A145" s="60"/>
      <c r="B145" s="42" t="s">
        <v>131</v>
      </c>
      <c r="C145" s="57"/>
      <c r="D145" s="17">
        <v>1700</v>
      </c>
      <c r="E145" s="17">
        <v>1700</v>
      </c>
      <c r="F145" s="18">
        <v>1700</v>
      </c>
    </row>
    <row r="146" spans="1:6" ht="15.75">
      <c r="A146" s="60"/>
      <c r="B146" s="42" t="s">
        <v>132</v>
      </c>
      <c r="C146" s="57"/>
      <c r="D146" s="17"/>
      <c r="E146" s="17"/>
      <c r="F146" s="18"/>
    </row>
    <row r="147" spans="1:6" ht="15.75">
      <c r="A147" s="60"/>
      <c r="B147" s="42" t="s">
        <v>133</v>
      </c>
      <c r="C147" s="57"/>
      <c r="D147" s="17">
        <v>1240</v>
      </c>
      <c r="E147" s="17">
        <v>1240</v>
      </c>
      <c r="F147" s="18">
        <v>1240</v>
      </c>
    </row>
    <row r="148" spans="1:6" ht="15.75">
      <c r="A148" s="60"/>
      <c r="B148" s="42" t="s">
        <v>134</v>
      </c>
      <c r="C148" s="57"/>
      <c r="D148" s="17"/>
      <c r="E148" s="17"/>
      <c r="F148" s="18"/>
    </row>
    <row r="149" spans="1:6" ht="15.75">
      <c r="A149" s="60"/>
      <c r="B149" s="42" t="s">
        <v>135</v>
      </c>
      <c r="C149" s="57"/>
      <c r="D149" s="17">
        <v>560</v>
      </c>
      <c r="E149" s="17">
        <v>560</v>
      </c>
      <c r="F149" s="18">
        <v>560</v>
      </c>
    </row>
    <row r="150" spans="1:6" ht="15.75">
      <c r="A150" s="60"/>
      <c r="B150" s="42" t="s">
        <v>136</v>
      </c>
      <c r="C150" s="57"/>
      <c r="D150" s="17">
        <v>330</v>
      </c>
      <c r="E150" s="17">
        <v>330</v>
      </c>
      <c r="F150" s="18">
        <v>330</v>
      </c>
    </row>
    <row r="151" spans="1:6" ht="15.75">
      <c r="A151" s="60"/>
      <c r="B151" s="42" t="s">
        <v>137</v>
      </c>
      <c r="C151" s="57"/>
      <c r="D151" s="17">
        <v>400</v>
      </c>
      <c r="E151" s="17">
        <v>400</v>
      </c>
      <c r="F151" s="18">
        <v>400</v>
      </c>
    </row>
    <row r="152" spans="1:6" ht="15.75">
      <c r="A152" s="60" t="s">
        <v>1202</v>
      </c>
      <c r="B152" s="42" t="s">
        <v>138</v>
      </c>
      <c r="C152" s="57">
        <v>2021</v>
      </c>
      <c r="D152" s="17"/>
      <c r="E152" s="17"/>
      <c r="F152" s="18"/>
    </row>
    <row r="153" spans="1:6" ht="15.75">
      <c r="A153" s="60"/>
      <c r="B153" s="42" t="s">
        <v>139</v>
      </c>
      <c r="C153" s="57"/>
      <c r="D153" s="17">
        <v>220</v>
      </c>
      <c r="E153" s="17">
        <v>220</v>
      </c>
      <c r="F153" s="18">
        <v>220</v>
      </c>
    </row>
    <row r="154" spans="1:6" ht="15.75">
      <c r="A154" s="60"/>
      <c r="B154" s="42" t="s">
        <v>140</v>
      </c>
      <c r="C154" s="57"/>
      <c r="D154" s="17">
        <v>180</v>
      </c>
      <c r="E154" s="17">
        <v>180</v>
      </c>
      <c r="F154" s="18">
        <v>180</v>
      </c>
    </row>
    <row r="155" spans="1:6" ht="31.5">
      <c r="A155" s="48" t="s">
        <v>1203</v>
      </c>
      <c r="B155" s="42" t="s">
        <v>141</v>
      </c>
      <c r="C155" s="16">
        <v>2021</v>
      </c>
      <c r="D155" s="17">
        <v>14000</v>
      </c>
      <c r="E155" s="17">
        <v>14000</v>
      </c>
      <c r="F155" s="18">
        <v>14000</v>
      </c>
    </row>
    <row r="156" spans="1:6" ht="47.25">
      <c r="A156" s="48" t="s">
        <v>1204</v>
      </c>
      <c r="B156" s="42" t="s">
        <v>994</v>
      </c>
      <c r="C156" s="16">
        <v>2021</v>
      </c>
      <c r="D156" s="17">
        <v>900</v>
      </c>
      <c r="E156" s="17">
        <v>900</v>
      </c>
      <c r="F156" s="18">
        <v>900</v>
      </c>
    </row>
    <row r="157" spans="1:6" ht="15.75">
      <c r="A157" s="15"/>
      <c r="B157" s="43" t="s">
        <v>142</v>
      </c>
      <c r="C157" s="16"/>
      <c r="D157" s="20">
        <f>SUM(D158:D185)</f>
        <v>83078.800000000017</v>
      </c>
      <c r="E157" s="20">
        <f t="shared" ref="E157:F157" si="12">SUM(E158:E185)</f>
        <v>82646.200000000012</v>
      </c>
      <c r="F157" s="21">
        <f t="shared" si="12"/>
        <v>82646.200000000012</v>
      </c>
    </row>
    <row r="158" spans="1:6" ht="78.75">
      <c r="A158" s="48" t="s">
        <v>1205</v>
      </c>
      <c r="B158" s="42" t="s">
        <v>143</v>
      </c>
      <c r="C158" s="16" t="s">
        <v>80</v>
      </c>
      <c r="D158" s="17">
        <v>8356</v>
      </c>
      <c r="E158" s="17">
        <v>8356</v>
      </c>
      <c r="F158" s="18">
        <v>8356</v>
      </c>
    </row>
    <row r="159" spans="1:6" ht="94.5">
      <c r="A159" s="48" t="s">
        <v>1206</v>
      </c>
      <c r="B159" s="42" t="s">
        <v>144</v>
      </c>
      <c r="C159" s="16">
        <v>2021</v>
      </c>
      <c r="D159" s="17">
        <v>6000</v>
      </c>
      <c r="E159" s="17">
        <v>6000</v>
      </c>
      <c r="F159" s="18">
        <v>6000</v>
      </c>
    </row>
    <row r="160" spans="1:6" ht="47.25">
      <c r="A160" s="48" t="s">
        <v>1207</v>
      </c>
      <c r="B160" s="42" t="s">
        <v>145</v>
      </c>
      <c r="C160" s="16" t="s">
        <v>61</v>
      </c>
      <c r="D160" s="17">
        <v>4100</v>
      </c>
      <c r="E160" s="17">
        <v>4100</v>
      </c>
      <c r="F160" s="18">
        <v>4100</v>
      </c>
    </row>
    <row r="161" spans="1:6" ht="63">
      <c r="A161" s="48" t="s">
        <v>1208</v>
      </c>
      <c r="B161" s="42" t="s">
        <v>995</v>
      </c>
      <c r="C161" s="16" t="s">
        <v>61</v>
      </c>
      <c r="D161" s="17">
        <v>2500</v>
      </c>
      <c r="E161" s="17">
        <v>2500</v>
      </c>
      <c r="F161" s="18">
        <v>2500</v>
      </c>
    </row>
    <row r="162" spans="1:6" ht="47.25">
      <c r="A162" s="48" t="s">
        <v>1209</v>
      </c>
      <c r="B162" s="42" t="s">
        <v>146</v>
      </c>
      <c r="C162" s="16">
        <v>2021</v>
      </c>
      <c r="D162" s="17">
        <v>1767.9</v>
      </c>
      <c r="E162" s="17">
        <v>1767.9</v>
      </c>
      <c r="F162" s="18">
        <v>1767.9</v>
      </c>
    </row>
    <row r="163" spans="1:6" ht="47.25">
      <c r="A163" s="48" t="s">
        <v>1210</v>
      </c>
      <c r="B163" s="42" t="s">
        <v>147</v>
      </c>
      <c r="C163" s="16">
        <v>2021</v>
      </c>
      <c r="D163" s="17">
        <v>1672.7</v>
      </c>
      <c r="E163" s="17">
        <v>1672.7</v>
      </c>
      <c r="F163" s="18">
        <v>1672.7</v>
      </c>
    </row>
    <row r="164" spans="1:6" ht="31.5">
      <c r="A164" s="48" t="s">
        <v>1211</v>
      </c>
      <c r="B164" s="42" t="s">
        <v>148</v>
      </c>
      <c r="C164" s="16">
        <v>2021</v>
      </c>
      <c r="D164" s="17">
        <v>1200</v>
      </c>
      <c r="E164" s="17">
        <v>1200</v>
      </c>
      <c r="F164" s="18">
        <v>1200</v>
      </c>
    </row>
    <row r="165" spans="1:6" ht="47.25">
      <c r="A165" s="48" t="s">
        <v>1212</v>
      </c>
      <c r="B165" s="69" t="s">
        <v>149</v>
      </c>
      <c r="C165" s="16" t="s">
        <v>61</v>
      </c>
      <c r="D165" s="17">
        <v>1900</v>
      </c>
      <c r="E165" s="17">
        <v>1900</v>
      </c>
      <c r="F165" s="18">
        <v>1900</v>
      </c>
    </row>
    <row r="166" spans="1:6" ht="31.5">
      <c r="A166" s="48" t="s">
        <v>1213</v>
      </c>
      <c r="B166" s="52" t="s">
        <v>150</v>
      </c>
      <c r="C166" s="16" t="s">
        <v>64</v>
      </c>
      <c r="D166" s="17">
        <v>10000</v>
      </c>
      <c r="E166" s="17">
        <v>10000</v>
      </c>
      <c r="F166" s="18">
        <v>10000</v>
      </c>
    </row>
    <row r="167" spans="1:6" ht="31.5">
      <c r="A167" s="60" t="s">
        <v>1214</v>
      </c>
      <c r="B167" s="69" t="s">
        <v>151</v>
      </c>
      <c r="C167" s="57" t="s">
        <v>61</v>
      </c>
      <c r="D167" s="58">
        <v>14000</v>
      </c>
      <c r="E167" s="58">
        <v>14000</v>
      </c>
      <c r="F167" s="59">
        <v>14000</v>
      </c>
    </row>
    <row r="168" spans="1:6" ht="15.75">
      <c r="A168" s="60"/>
      <c r="B168" s="70" t="s">
        <v>152</v>
      </c>
      <c r="C168" s="57"/>
      <c r="D168" s="58"/>
      <c r="E168" s="58"/>
      <c r="F168" s="59"/>
    </row>
    <row r="169" spans="1:6" ht="15.75">
      <c r="A169" s="60"/>
      <c r="B169" s="71" t="s">
        <v>153</v>
      </c>
      <c r="C169" s="57"/>
      <c r="D169" s="58"/>
      <c r="E169" s="58"/>
      <c r="F169" s="59"/>
    </row>
    <row r="170" spans="1:6" ht="31.5">
      <c r="A170" s="48" t="s">
        <v>1215</v>
      </c>
      <c r="B170" s="42" t="s">
        <v>996</v>
      </c>
      <c r="C170" s="16">
        <v>2021</v>
      </c>
      <c r="D170" s="17">
        <v>3173.4</v>
      </c>
      <c r="E170" s="17">
        <v>3173.4</v>
      </c>
      <c r="F170" s="18">
        <v>3173.4</v>
      </c>
    </row>
    <row r="171" spans="1:6" ht="31.5">
      <c r="A171" s="48" t="s">
        <v>1216</v>
      </c>
      <c r="B171" s="42" t="s">
        <v>997</v>
      </c>
      <c r="C171" s="16">
        <v>2021</v>
      </c>
      <c r="D171" s="17">
        <v>1800</v>
      </c>
      <c r="E171" s="17">
        <v>1800</v>
      </c>
      <c r="F171" s="18">
        <v>1800</v>
      </c>
    </row>
    <row r="172" spans="1:6" ht="31.5">
      <c r="A172" s="48" t="s">
        <v>1217</v>
      </c>
      <c r="B172" s="42" t="s">
        <v>998</v>
      </c>
      <c r="C172" s="16">
        <v>2021</v>
      </c>
      <c r="D172" s="17">
        <v>1637.4</v>
      </c>
      <c r="E172" s="17">
        <v>1637.4</v>
      </c>
      <c r="F172" s="18">
        <v>1637.4</v>
      </c>
    </row>
    <row r="173" spans="1:6" ht="63">
      <c r="A173" s="48" t="s">
        <v>1218</v>
      </c>
      <c r="B173" s="44" t="s">
        <v>999</v>
      </c>
      <c r="C173" s="16">
        <v>2021</v>
      </c>
      <c r="D173" s="17">
        <v>6000</v>
      </c>
      <c r="E173" s="17">
        <v>6000</v>
      </c>
      <c r="F173" s="18">
        <v>6000</v>
      </c>
    </row>
    <row r="174" spans="1:6" ht="63">
      <c r="A174" s="48" t="s">
        <v>1219</v>
      </c>
      <c r="B174" s="42" t="s">
        <v>1000</v>
      </c>
      <c r="C174" s="16">
        <v>2021</v>
      </c>
      <c r="D174" s="17">
        <v>425.7</v>
      </c>
      <c r="E174" s="17">
        <v>425.7</v>
      </c>
      <c r="F174" s="18">
        <v>425.7</v>
      </c>
    </row>
    <row r="175" spans="1:6" ht="31.5">
      <c r="A175" s="48" t="s">
        <v>1220</v>
      </c>
      <c r="B175" s="42" t="s">
        <v>154</v>
      </c>
      <c r="C175" s="16" t="s">
        <v>75</v>
      </c>
      <c r="D175" s="17">
        <v>499.9</v>
      </c>
      <c r="E175" s="17">
        <v>332.5</v>
      </c>
      <c r="F175" s="18">
        <v>332.5</v>
      </c>
    </row>
    <row r="176" spans="1:6" ht="31.5">
      <c r="A176" s="48" t="s">
        <v>1221</v>
      </c>
      <c r="B176" s="42" t="s">
        <v>155</v>
      </c>
      <c r="C176" s="16" t="s">
        <v>75</v>
      </c>
      <c r="D176" s="17">
        <v>953.4</v>
      </c>
      <c r="E176" s="17">
        <v>688.2</v>
      </c>
      <c r="F176" s="18">
        <v>688.2</v>
      </c>
    </row>
    <row r="177" spans="1:6" ht="47.25">
      <c r="A177" s="48" t="s">
        <v>1222</v>
      </c>
      <c r="B177" s="42" t="s">
        <v>1001</v>
      </c>
      <c r="C177" s="16">
        <v>2021</v>
      </c>
      <c r="D177" s="17">
        <v>1499.6</v>
      </c>
      <c r="E177" s="17">
        <v>1499.6</v>
      </c>
      <c r="F177" s="18">
        <v>1499.6</v>
      </c>
    </row>
    <row r="178" spans="1:6" ht="47.25">
      <c r="A178" s="48" t="s">
        <v>1223</v>
      </c>
      <c r="B178" s="42" t="s">
        <v>156</v>
      </c>
      <c r="C178" s="16">
        <v>2021</v>
      </c>
      <c r="D178" s="17">
        <v>1700</v>
      </c>
      <c r="E178" s="17">
        <v>1700</v>
      </c>
      <c r="F178" s="18">
        <v>1700</v>
      </c>
    </row>
    <row r="179" spans="1:6" ht="47.25">
      <c r="A179" s="48" t="s">
        <v>1224</v>
      </c>
      <c r="B179" s="42" t="s">
        <v>157</v>
      </c>
      <c r="C179" s="16">
        <v>2021</v>
      </c>
      <c r="D179" s="17">
        <v>1200</v>
      </c>
      <c r="E179" s="17">
        <v>1200</v>
      </c>
      <c r="F179" s="18">
        <v>1200</v>
      </c>
    </row>
    <row r="180" spans="1:6" ht="47.25">
      <c r="A180" s="48" t="s">
        <v>1225</v>
      </c>
      <c r="B180" s="42" t="s">
        <v>1002</v>
      </c>
      <c r="C180" s="16" t="s">
        <v>61</v>
      </c>
      <c r="D180" s="17">
        <v>1600</v>
      </c>
      <c r="E180" s="17">
        <v>1600</v>
      </c>
      <c r="F180" s="18">
        <v>1600</v>
      </c>
    </row>
    <row r="181" spans="1:6" ht="31.5">
      <c r="A181" s="48" t="s">
        <v>1226</v>
      </c>
      <c r="B181" s="42" t="s">
        <v>158</v>
      </c>
      <c r="C181" s="16" t="s">
        <v>25</v>
      </c>
      <c r="D181" s="17">
        <v>7992.4</v>
      </c>
      <c r="E181" s="17">
        <v>7992.4</v>
      </c>
      <c r="F181" s="18">
        <v>7992.4</v>
      </c>
    </row>
    <row r="182" spans="1:6" ht="31.5">
      <c r="A182" s="48" t="s">
        <v>1227</v>
      </c>
      <c r="B182" s="42" t="s">
        <v>159</v>
      </c>
      <c r="C182" s="16">
        <v>2021</v>
      </c>
      <c r="D182" s="17">
        <v>1200</v>
      </c>
      <c r="E182" s="17">
        <v>1200</v>
      </c>
      <c r="F182" s="18">
        <v>1200</v>
      </c>
    </row>
    <row r="183" spans="1:6" ht="31.5">
      <c r="A183" s="48" t="s">
        <v>1228</v>
      </c>
      <c r="B183" s="42" t="s">
        <v>160</v>
      </c>
      <c r="C183" s="16" t="s">
        <v>61</v>
      </c>
      <c r="D183" s="17">
        <v>1550</v>
      </c>
      <c r="E183" s="17">
        <v>1550</v>
      </c>
      <c r="F183" s="18">
        <v>1550</v>
      </c>
    </row>
    <row r="184" spans="1:6" ht="31.5">
      <c r="A184" s="48" t="s">
        <v>1229</v>
      </c>
      <c r="B184" s="42" t="s">
        <v>161</v>
      </c>
      <c r="C184" s="16">
        <v>2021</v>
      </c>
      <c r="D184" s="17">
        <v>225.6</v>
      </c>
      <c r="E184" s="17">
        <v>225.6</v>
      </c>
      <c r="F184" s="18">
        <v>225.6</v>
      </c>
    </row>
    <row r="185" spans="1:6" ht="31.5">
      <c r="A185" s="48" t="s">
        <v>1230</v>
      </c>
      <c r="B185" s="42" t="s">
        <v>162</v>
      </c>
      <c r="C185" s="16">
        <v>2021</v>
      </c>
      <c r="D185" s="17">
        <v>124.8</v>
      </c>
      <c r="E185" s="17">
        <v>124.8</v>
      </c>
      <c r="F185" s="18">
        <v>124.8</v>
      </c>
    </row>
    <row r="186" spans="1:6" ht="15.75">
      <c r="A186" s="15"/>
      <c r="B186" s="43" t="s">
        <v>163</v>
      </c>
      <c r="C186" s="16"/>
      <c r="D186" s="20">
        <f>SUM(D187:D197)</f>
        <v>71624.2</v>
      </c>
      <c r="E186" s="20">
        <f t="shared" ref="E186:F186" si="13">SUM(E187:E197)</f>
        <v>71624.2</v>
      </c>
      <c r="F186" s="21">
        <f t="shared" si="13"/>
        <v>61079.1</v>
      </c>
    </row>
    <row r="187" spans="1:6" ht="31.5">
      <c r="A187" s="15" t="s">
        <v>164</v>
      </c>
      <c r="B187" s="42" t="s">
        <v>165</v>
      </c>
      <c r="C187" s="24">
        <v>2021</v>
      </c>
      <c r="D187" s="22">
        <v>38600</v>
      </c>
      <c r="E187" s="22">
        <v>38600</v>
      </c>
      <c r="F187" s="23">
        <v>38600</v>
      </c>
    </row>
    <row r="188" spans="1:6" ht="63">
      <c r="A188" s="15" t="s">
        <v>166</v>
      </c>
      <c r="B188" s="42" t="s">
        <v>167</v>
      </c>
      <c r="C188" s="24">
        <v>2020</v>
      </c>
      <c r="D188" s="22">
        <v>6152.9</v>
      </c>
      <c r="E188" s="22">
        <v>6152.9</v>
      </c>
      <c r="F188" s="23">
        <v>6152.9</v>
      </c>
    </row>
    <row r="189" spans="1:6" ht="47.25">
      <c r="A189" s="15" t="s">
        <v>168</v>
      </c>
      <c r="B189" s="42" t="s">
        <v>1003</v>
      </c>
      <c r="C189" s="24">
        <v>2020</v>
      </c>
      <c r="D189" s="22">
        <v>2248.1999999999998</v>
      </c>
      <c r="E189" s="22">
        <v>2248.1999999999998</v>
      </c>
      <c r="F189" s="23">
        <v>2248.1999999999998</v>
      </c>
    </row>
    <row r="190" spans="1:6" ht="47.25">
      <c r="A190" s="15" t="s">
        <v>169</v>
      </c>
      <c r="B190" s="42" t="s">
        <v>1004</v>
      </c>
      <c r="C190" s="24">
        <v>2020</v>
      </c>
      <c r="D190" s="17">
        <v>1284.5999999999999</v>
      </c>
      <c r="E190" s="22">
        <v>1284.5999999999999</v>
      </c>
      <c r="F190" s="18">
        <v>1284.5999999999999</v>
      </c>
    </row>
    <row r="191" spans="1:6" ht="63">
      <c r="A191" s="15" t="s">
        <v>170</v>
      </c>
      <c r="B191" s="42" t="s">
        <v>171</v>
      </c>
      <c r="C191" s="24">
        <v>2020</v>
      </c>
      <c r="D191" s="22">
        <v>2250.9</v>
      </c>
      <c r="E191" s="22">
        <v>2250.9</v>
      </c>
      <c r="F191" s="23">
        <v>2250.9</v>
      </c>
    </row>
    <row r="192" spans="1:6" ht="47.25">
      <c r="A192" s="15" t="s">
        <v>172</v>
      </c>
      <c r="B192" s="42" t="s">
        <v>1005</v>
      </c>
      <c r="C192" s="24">
        <v>2020</v>
      </c>
      <c r="D192" s="22">
        <v>713.7</v>
      </c>
      <c r="E192" s="22">
        <v>713.7</v>
      </c>
      <c r="F192" s="23">
        <v>713.7</v>
      </c>
    </row>
    <row r="193" spans="1:6" ht="63">
      <c r="A193" s="15" t="s">
        <v>173</v>
      </c>
      <c r="B193" s="42" t="s">
        <v>174</v>
      </c>
      <c r="C193" s="24" t="s">
        <v>25</v>
      </c>
      <c r="D193" s="22">
        <v>3354.8</v>
      </c>
      <c r="E193" s="22">
        <v>3354.8</v>
      </c>
      <c r="F193" s="23">
        <v>2000</v>
      </c>
    </row>
    <row r="194" spans="1:6" ht="31.5">
      <c r="A194" s="15" t="s">
        <v>175</v>
      </c>
      <c r="B194" s="42" t="s">
        <v>176</v>
      </c>
      <c r="C194" s="24">
        <v>2020</v>
      </c>
      <c r="D194" s="22">
        <v>528.79999999999995</v>
      </c>
      <c r="E194" s="22">
        <v>528.79999999999995</v>
      </c>
      <c r="F194" s="23">
        <v>528.79999999999995</v>
      </c>
    </row>
    <row r="195" spans="1:6" ht="31.5">
      <c r="A195" s="15" t="s">
        <v>177</v>
      </c>
      <c r="B195" s="42" t="s">
        <v>178</v>
      </c>
      <c r="C195" s="24" t="s">
        <v>25</v>
      </c>
      <c r="D195" s="17">
        <v>9637.4</v>
      </c>
      <c r="E195" s="22">
        <v>9637.4</v>
      </c>
      <c r="F195" s="23">
        <v>4500</v>
      </c>
    </row>
    <row r="196" spans="1:6" ht="63">
      <c r="A196" s="15" t="s">
        <v>179</v>
      </c>
      <c r="B196" s="42" t="s">
        <v>180</v>
      </c>
      <c r="C196" s="24" t="s">
        <v>181</v>
      </c>
      <c r="D196" s="17">
        <v>2544.5</v>
      </c>
      <c r="E196" s="22">
        <v>2544.5</v>
      </c>
      <c r="F196" s="23">
        <v>900</v>
      </c>
    </row>
    <row r="197" spans="1:6" ht="47.25">
      <c r="A197" s="15" t="s">
        <v>182</v>
      </c>
      <c r="B197" s="42" t="s">
        <v>183</v>
      </c>
      <c r="C197" s="24" t="s">
        <v>25</v>
      </c>
      <c r="D197" s="17">
        <v>4308.3999999999996</v>
      </c>
      <c r="E197" s="22">
        <v>4308.3999999999996</v>
      </c>
      <c r="F197" s="23">
        <v>1900</v>
      </c>
    </row>
    <row r="198" spans="1:6" ht="15.75">
      <c r="A198" s="15"/>
      <c r="B198" s="43" t="s">
        <v>184</v>
      </c>
      <c r="C198" s="16"/>
      <c r="D198" s="20">
        <f>SUM(D199:D214)</f>
        <v>33276.400000000001</v>
      </c>
      <c r="E198" s="20">
        <f t="shared" ref="E198:F198" si="14">SUM(E199:E214)</f>
        <v>31438.799999999996</v>
      </c>
      <c r="F198" s="21">
        <f t="shared" si="14"/>
        <v>31438.799999999996</v>
      </c>
    </row>
    <row r="199" spans="1:6" ht="47.25">
      <c r="A199" s="15" t="s">
        <v>185</v>
      </c>
      <c r="B199" s="42" t="s">
        <v>1006</v>
      </c>
      <c r="C199" s="16">
        <v>2021</v>
      </c>
      <c r="D199" s="17">
        <v>1498.8</v>
      </c>
      <c r="E199" s="17">
        <v>1469.4</v>
      </c>
      <c r="F199" s="18">
        <v>1469.4</v>
      </c>
    </row>
    <row r="200" spans="1:6" ht="63">
      <c r="A200" s="15" t="s">
        <v>186</v>
      </c>
      <c r="B200" s="42" t="s">
        <v>187</v>
      </c>
      <c r="C200" s="16" t="s">
        <v>29</v>
      </c>
      <c r="D200" s="17">
        <v>1878.7</v>
      </c>
      <c r="E200" s="17">
        <v>879.9</v>
      </c>
      <c r="F200" s="18">
        <v>879.9</v>
      </c>
    </row>
    <row r="201" spans="1:6" ht="31.5">
      <c r="A201" s="60" t="s">
        <v>188</v>
      </c>
      <c r="B201" s="42" t="s">
        <v>189</v>
      </c>
      <c r="C201" s="57">
        <v>2021</v>
      </c>
      <c r="D201" s="58">
        <v>1437</v>
      </c>
      <c r="E201" s="58">
        <v>1437</v>
      </c>
      <c r="F201" s="59">
        <v>1437</v>
      </c>
    </row>
    <row r="202" spans="1:6" ht="31.5">
      <c r="A202" s="60"/>
      <c r="B202" s="42" t="s">
        <v>190</v>
      </c>
      <c r="C202" s="57"/>
      <c r="D202" s="58"/>
      <c r="E202" s="58"/>
      <c r="F202" s="59"/>
    </row>
    <row r="203" spans="1:6" ht="78.75">
      <c r="A203" s="15" t="s">
        <v>191</v>
      </c>
      <c r="B203" s="42" t="s">
        <v>192</v>
      </c>
      <c r="C203" s="16">
        <v>2021</v>
      </c>
      <c r="D203" s="17">
        <v>688.9</v>
      </c>
      <c r="E203" s="17">
        <v>688.9</v>
      </c>
      <c r="F203" s="18">
        <v>688.9</v>
      </c>
    </row>
    <row r="204" spans="1:6" ht="63">
      <c r="A204" s="15" t="s">
        <v>193</v>
      </c>
      <c r="B204" s="42" t="s">
        <v>194</v>
      </c>
      <c r="C204" s="16">
        <v>2021</v>
      </c>
      <c r="D204" s="17">
        <v>2966.1</v>
      </c>
      <c r="E204" s="17">
        <v>2966.1</v>
      </c>
      <c r="F204" s="18">
        <v>2966.1</v>
      </c>
    </row>
    <row r="205" spans="1:6" ht="31.5">
      <c r="A205" s="15" t="s">
        <v>195</v>
      </c>
      <c r="B205" s="42" t="s">
        <v>196</v>
      </c>
      <c r="C205" s="16">
        <v>2021</v>
      </c>
      <c r="D205" s="17">
        <v>282.89999999999998</v>
      </c>
      <c r="E205" s="17">
        <v>282.89999999999998</v>
      </c>
      <c r="F205" s="18">
        <v>282.89999999999998</v>
      </c>
    </row>
    <row r="206" spans="1:6" ht="31.5">
      <c r="A206" s="15" t="s">
        <v>197</v>
      </c>
      <c r="B206" s="42" t="s">
        <v>198</v>
      </c>
      <c r="C206" s="16" t="s">
        <v>29</v>
      </c>
      <c r="D206" s="17">
        <v>1140.4000000000001</v>
      </c>
      <c r="E206" s="17">
        <v>837.3</v>
      </c>
      <c r="F206" s="18">
        <v>837.3</v>
      </c>
    </row>
    <row r="207" spans="1:6" ht="47.25">
      <c r="A207" s="15" t="s">
        <v>199</v>
      </c>
      <c r="B207" s="42" t="s">
        <v>1007</v>
      </c>
      <c r="C207" s="16">
        <v>2021</v>
      </c>
      <c r="D207" s="17">
        <v>1492</v>
      </c>
      <c r="E207" s="17">
        <v>1492</v>
      </c>
      <c r="F207" s="18">
        <v>1492</v>
      </c>
    </row>
    <row r="208" spans="1:6" ht="63">
      <c r="A208" s="15" t="s">
        <v>200</v>
      </c>
      <c r="B208" s="42" t="s">
        <v>1008</v>
      </c>
      <c r="C208" s="16">
        <v>2021</v>
      </c>
      <c r="D208" s="17">
        <v>1496.4</v>
      </c>
      <c r="E208" s="17">
        <v>1276.4000000000001</v>
      </c>
      <c r="F208" s="18">
        <v>1276.4000000000001</v>
      </c>
    </row>
    <row r="209" spans="1:6" ht="47.25">
      <c r="A209" s="15" t="s">
        <v>201</v>
      </c>
      <c r="B209" s="42" t="s">
        <v>202</v>
      </c>
      <c r="C209" s="16">
        <v>2021</v>
      </c>
      <c r="D209" s="17">
        <v>1495</v>
      </c>
      <c r="E209" s="17">
        <v>1495</v>
      </c>
      <c r="F209" s="18">
        <v>1495</v>
      </c>
    </row>
    <row r="210" spans="1:6" ht="63">
      <c r="A210" s="15" t="s">
        <v>203</v>
      </c>
      <c r="B210" s="42" t="s">
        <v>204</v>
      </c>
      <c r="C210" s="16">
        <v>2021</v>
      </c>
      <c r="D210" s="17">
        <v>936</v>
      </c>
      <c r="E210" s="17">
        <v>936</v>
      </c>
      <c r="F210" s="18">
        <v>936</v>
      </c>
    </row>
    <row r="211" spans="1:6" ht="78.75">
      <c r="A211" s="15" t="s">
        <v>205</v>
      </c>
      <c r="B211" s="44" t="s">
        <v>1009</v>
      </c>
      <c r="C211" s="24">
        <v>2021</v>
      </c>
      <c r="D211" s="22">
        <v>677.9</v>
      </c>
      <c r="E211" s="22">
        <v>677.9</v>
      </c>
      <c r="F211" s="23">
        <v>677.9</v>
      </c>
    </row>
    <row r="212" spans="1:6" ht="47.25">
      <c r="A212" s="15" t="s">
        <v>206</v>
      </c>
      <c r="B212" s="44" t="s">
        <v>1010</v>
      </c>
      <c r="C212" s="24">
        <v>2021</v>
      </c>
      <c r="D212" s="22">
        <v>631.29999999999995</v>
      </c>
      <c r="E212" s="22">
        <v>631.29999999999995</v>
      </c>
      <c r="F212" s="23">
        <v>631.29999999999995</v>
      </c>
    </row>
    <row r="213" spans="1:6" ht="78.75">
      <c r="A213" s="15" t="s">
        <v>207</v>
      </c>
      <c r="B213" s="44" t="s">
        <v>208</v>
      </c>
      <c r="C213" s="16" t="s">
        <v>61</v>
      </c>
      <c r="D213" s="17">
        <v>5622.6</v>
      </c>
      <c r="E213" s="17">
        <v>5336.3</v>
      </c>
      <c r="F213" s="18">
        <v>5336.3</v>
      </c>
    </row>
    <row r="214" spans="1:6" ht="141.75">
      <c r="A214" s="15" t="s">
        <v>209</v>
      </c>
      <c r="B214" s="44" t="s">
        <v>210</v>
      </c>
      <c r="C214" s="16" t="s">
        <v>61</v>
      </c>
      <c r="D214" s="17">
        <v>11032.4</v>
      </c>
      <c r="E214" s="17">
        <v>11032.4</v>
      </c>
      <c r="F214" s="18">
        <v>11032.4</v>
      </c>
    </row>
    <row r="215" spans="1:6" ht="15.75">
      <c r="A215" s="15"/>
      <c r="B215" s="43" t="s">
        <v>211</v>
      </c>
      <c r="C215" s="16"/>
      <c r="D215" s="20">
        <f>SUM(D216:D221)</f>
        <v>8837.6999999999989</v>
      </c>
      <c r="E215" s="20">
        <f t="shared" ref="E215:F215" si="15">SUM(E216:E221)</f>
        <v>8837.6999999999989</v>
      </c>
      <c r="F215" s="20">
        <f t="shared" si="15"/>
        <v>8837.6999999999989</v>
      </c>
    </row>
    <row r="216" spans="1:6" ht="31.5">
      <c r="A216" s="15" t="s">
        <v>212</v>
      </c>
      <c r="B216" s="42" t="s">
        <v>213</v>
      </c>
      <c r="C216" s="16">
        <v>2021</v>
      </c>
      <c r="D216" s="17">
        <v>749.1</v>
      </c>
      <c r="E216" s="17">
        <v>749.1</v>
      </c>
      <c r="F216" s="18">
        <v>749.1</v>
      </c>
    </row>
    <row r="217" spans="1:6" ht="31.5">
      <c r="A217" s="15" t="s">
        <v>214</v>
      </c>
      <c r="B217" s="42" t="s">
        <v>215</v>
      </c>
      <c r="C217" s="16">
        <v>2021</v>
      </c>
      <c r="D217" s="17">
        <v>2716.1</v>
      </c>
      <c r="E217" s="17">
        <v>2716.1</v>
      </c>
      <c r="F217" s="18">
        <v>2716.1</v>
      </c>
    </row>
    <row r="218" spans="1:6" ht="31.5">
      <c r="A218" s="60" t="s">
        <v>216</v>
      </c>
      <c r="B218" s="42" t="s">
        <v>217</v>
      </c>
      <c r="C218" s="57">
        <v>2020</v>
      </c>
      <c r="D218" s="58">
        <v>295</v>
      </c>
      <c r="E218" s="58">
        <v>295</v>
      </c>
      <c r="F218" s="59">
        <v>295</v>
      </c>
    </row>
    <row r="219" spans="1:6" ht="15.75">
      <c r="A219" s="60"/>
      <c r="B219" s="42" t="s">
        <v>218</v>
      </c>
      <c r="C219" s="57"/>
      <c r="D219" s="58"/>
      <c r="E219" s="58"/>
      <c r="F219" s="59"/>
    </row>
    <row r="220" spans="1:6" ht="47.25">
      <c r="A220" s="15" t="s">
        <v>219</v>
      </c>
      <c r="B220" s="42" t="s">
        <v>1011</v>
      </c>
      <c r="C220" s="16" t="s">
        <v>25</v>
      </c>
      <c r="D220" s="17">
        <v>1497.6</v>
      </c>
      <c r="E220" s="17">
        <v>1497.6</v>
      </c>
      <c r="F220" s="18">
        <v>1497.6</v>
      </c>
    </row>
    <row r="221" spans="1:6" ht="47.25">
      <c r="A221" s="15" t="s">
        <v>220</v>
      </c>
      <c r="B221" s="42" t="s">
        <v>1012</v>
      </c>
      <c r="C221" s="16">
        <v>2021</v>
      </c>
      <c r="D221" s="17">
        <v>3579.9</v>
      </c>
      <c r="E221" s="17">
        <v>3579.9</v>
      </c>
      <c r="F221" s="18">
        <v>3579.9</v>
      </c>
    </row>
    <row r="222" spans="1:6" ht="15.75">
      <c r="A222" s="15"/>
      <c r="B222" s="43" t="s">
        <v>221</v>
      </c>
      <c r="C222" s="16"/>
      <c r="D222" s="20">
        <f>SUM(D223:D229)</f>
        <v>27766.2</v>
      </c>
      <c r="E222" s="20">
        <f t="shared" ref="E222:F222" si="16">SUM(E223:E229)</f>
        <v>27766.2</v>
      </c>
      <c r="F222" s="21">
        <f t="shared" si="16"/>
        <v>27766.2</v>
      </c>
    </row>
    <row r="223" spans="1:6" ht="47.25">
      <c r="A223" s="15" t="s">
        <v>222</v>
      </c>
      <c r="B223" s="42" t="s">
        <v>223</v>
      </c>
      <c r="C223" s="16">
        <v>2021</v>
      </c>
      <c r="D223" s="17">
        <v>12000</v>
      </c>
      <c r="E223" s="17">
        <v>12000</v>
      </c>
      <c r="F223" s="18">
        <v>12000</v>
      </c>
    </row>
    <row r="224" spans="1:6" ht="47.25">
      <c r="A224" s="15" t="s">
        <v>224</v>
      </c>
      <c r="B224" s="42" t="s">
        <v>225</v>
      </c>
      <c r="C224" s="16">
        <v>2021</v>
      </c>
      <c r="D224" s="17">
        <v>2993.7</v>
      </c>
      <c r="E224" s="17">
        <v>2993.7</v>
      </c>
      <c r="F224" s="18">
        <v>2993.7</v>
      </c>
    </row>
    <row r="225" spans="1:6" ht="31.5">
      <c r="A225" s="15" t="s">
        <v>226</v>
      </c>
      <c r="B225" s="42" t="s">
        <v>227</v>
      </c>
      <c r="C225" s="16">
        <v>2021</v>
      </c>
      <c r="D225" s="17">
        <v>200</v>
      </c>
      <c r="E225" s="17">
        <v>200</v>
      </c>
      <c r="F225" s="18">
        <v>200</v>
      </c>
    </row>
    <row r="226" spans="1:6" ht="47.25">
      <c r="A226" s="15" t="s">
        <v>228</v>
      </c>
      <c r="B226" s="42" t="s">
        <v>229</v>
      </c>
      <c r="C226" s="16">
        <v>2021</v>
      </c>
      <c r="D226" s="17">
        <v>8000</v>
      </c>
      <c r="E226" s="17">
        <v>8000</v>
      </c>
      <c r="F226" s="18">
        <v>8000</v>
      </c>
    </row>
    <row r="227" spans="1:6" ht="47.25">
      <c r="A227" s="15" t="s">
        <v>230</v>
      </c>
      <c r="B227" s="42" t="s">
        <v>231</v>
      </c>
      <c r="C227" s="16">
        <v>2021</v>
      </c>
      <c r="D227" s="17">
        <v>1276.5</v>
      </c>
      <c r="E227" s="17">
        <v>1276.5</v>
      </c>
      <c r="F227" s="18">
        <v>1276.5</v>
      </c>
    </row>
    <row r="228" spans="1:6" ht="31.5">
      <c r="A228" s="15" t="s">
        <v>232</v>
      </c>
      <c r="B228" s="42" t="s">
        <v>233</v>
      </c>
      <c r="C228" s="16">
        <v>2021</v>
      </c>
      <c r="D228" s="17">
        <v>1496</v>
      </c>
      <c r="E228" s="17">
        <v>1496</v>
      </c>
      <c r="F228" s="18">
        <v>1496</v>
      </c>
    </row>
    <row r="229" spans="1:6" ht="47.25">
      <c r="A229" s="15" t="s">
        <v>234</v>
      </c>
      <c r="B229" s="42" t="s">
        <v>235</v>
      </c>
      <c r="C229" s="16">
        <v>2021</v>
      </c>
      <c r="D229" s="17">
        <v>1800</v>
      </c>
      <c r="E229" s="17">
        <v>1800</v>
      </c>
      <c r="F229" s="18">
        <v>1800</v>
      </c>
    </row>
    <row r="230" spans="1:6" ht="15.75">
      <c r="A230" s="15"/>
      <c r="B230" s="43" t="s">
        <v>236</v>
      </c>
      <c r="C230" s="16"/>
      <c r="D230" s="20">
        <f>SUM(D231:D259)</f>
        <v>72090.3</v>
      </c>
      <c r="E230" s="20">
        <f t="shared" ref="E230:F230" si="17">SUM(E231:E259)</f>
        <v>70731</v>
      </c>
      <c r="F230" s="21">
        <f t="shared" si="17"/>
        <v>70131</v>
      </c>
    </row>
    <row r="231" spans="1:6" ht="47.25">
      <c r="A231" s="15" t="s">
        <v>237</v>
      </c>
      <c r="B231" s="42" t="s">
        <v>1013</v>
      </c>
      <c r="C231" s="16" t="s">
        <v>25</v>
      </c>
      <c r="D231" s="17">
        <v>26987.5</v>
      </c>
      <c r="E231" s="17">
        <v>26765.599999999999</v>
      </c>
      <c r="F231" s="18">
        <v>26765.599999999999</v>
      </c>
    </row>
    <row r="232" spans="1:6" ht="94.5">
      <c r="A232" s="15" t="s">
        <v>238</v>
      </c>
      <c r="B232" s="42" t="s">
        <v>239</v>
      </c>
      <c r="C232" s="16" t="s">
        <v>61</v>
      </c>
      <c r="D232" s="17">
        <v>4200</v>
      </c>
      <c r="E232" s="17">
        <v>4200</v>
      </c>
      <c r="F232" s="18">
        <v>4200</v>
      </c>
    </row>
    <row r="233" spans="1:6" ht="78.75">
      <c r="A233" s="15" t="s">
        <v>240</v>
      </c>
      <c r="B233" s="42" t="s">
        <v>241</v>
      </c>
      <c r="C233" s="16">
        <v>2020</v>
      </c>
      <c r="D233" s="17">
        <v>1500</v>
      </c>
      <c r="E233" s="17">
        <v>1500</v>
      </c>
      <c r="F233" s="18">
        <v>1500</v>
      </c>
    </row>
    <row r="234" spans="1:6" ht="78.75">
      <c r="A234" s="15" t="s">
        <v>242</v>
      </c>
      <c r="B234" s="42" t="s">
        <v>1014</v>
      </c>
      <c r="C234" s="16">
        <v>2021</v>
      </c>
      <c r="D234" s="17">
        <v>1651</v>
      </c>
      <c r="E234" s="17">
        <v>1571.4</v>
      </c>
      <c r="F234" s="18">
        <v>1571.4</v>
      </c>
    </row>
    <row r="235" spans="1:6" ht="48.75" customHeight="1">
      <c r="A235" s="60" t="s">
        <v>243</v>
      </c>
      <c r="B235" s="42" t="s">
        <v>244</v>
      </c>
      <c r="C235" s="57">
        <v>2021</v>
      </c>
      <c r="D235" s="58">
        <v>1500</v>
      </c>
      <c r="E235" s="58">
        <v>1500</v>
      </c>
      <c r="F235" s="59">
        <v>1500</v>
      </c>
    </row>
    <row r="236" spans="1:6" ht="47.25">
      <c r="A236" s="60"/>
      <c r="B236" s="42" t="s">
        <v>245</v>
      </c>
      <c r="C236" s="57"/>
      <c r="D236" s="58"/>
      <c r="E236" s="58"/>
      <c r="F236" s="59"/>
    </row>
    <row r="237" spans="1:6" ht="31.5">
      <c r="A237" s="15" t="s">
        <v>246</v>
      </c>
      <c r="B237" s="42" t="s">
        <v>247</v>
      </c>
      <c r="C237" s="16">
        <v>2021</v>
      </c>
      <c r="D237" s="17">
        <v>3000</v>
      </c>
      <c r="E237" s="17">
        <v>3000</v>
      </c>
      <c r="F237" s="18">
        <v>3000</v>
      </c>
    </row>
    <row r="238" spans="1:6" ht="35.25" customHeight="1">
      <c r="A238" s="15" t="s">
        <v>248</v>
      </c>
      <c r="B238" s="42" t="s">
        <v>249</v>
      </c>
      <c r="C238" s="16">
        <v>2021</v>
      </c>
      <c r="D238" s="17">
        <v>1500</v>
      </c>
      <c r="E238" s="17">
        <v>1500</v>
      </c>
      <c r="F238" s="18">
        <v>1500</v>
      </c>
    </row>
    <row r="239" spans="1:6" ht="15.75">
      <c r="A239" s="60" t="s">
        <v>250</v>
      </c>
      <c r="B239" s="42" t="s">
        <v>251</v>
      </c>
      <c r="C239" s="57">
        <v>2021</v>
      </c>
      <c r="D239" s="58">
        <v>600</v>
      </c>
      <c r="E239" s="58">
        <v>600</v>
      </c>
      <c r="F239" s="59">
        <v>600</v>
      </c>
    </row>
    <row r="240" spans="1:6" ht="47.25">
      <c r="A240" s="60"/>
      <c r="B240" s="42" t="s">
        <v>252</v>
      </c>
      <c r="C240" s="57"/>
      <c r="D240" s="58"/>
      <c r="E240" s="58"/>
      <c r="F240" s="59"/>
    </row>
    <row r="241" spans="1:6" ht="126" customHeight="1">
      <c r="A241" s="60" t="s">
        <v>253</v>
      </c>
      <c r="B241" s="61" t="s">
        <v>254</v>
      </c>
      <c r="C241" s="57">
        <v>2021</v>
      </c>
      <c r="D241" s="58">
        <v>600</v>
      </c>
      <c r="E241" s="58">
        <v>600</v>
      </c>
      <c r="F241" s="59">
        <v>600</v>
      </c>
    </row>
    <row r="242" spans="1:6">
      <c r="A242" s="60"/>
      <c r="B242" s="61"/>
      <c r="C242" s="57"/>
      <c r="D242" s="58"/>
      <c r="E242" s="58"/>
      <c r="F242" s="59"/>
    </row>
    <row r="243" spans="1:6" ht="47.25">
      <c r="A243" s="15" t="s">
        <v>255</v>
      </c>
      <c r="B243" s="42" t="s">
        <v>256</v>
      </c>
      <c r="C243" s="16">
        <v>2021</v>
      </c>
      <c r="D243" s="17">
        <v>1000</v>
      </c>
      <c r="E243" s="17">
        <v>1000</v>
      </c>
      <c r="F243" s="18">
        <v>1000</v>
      </c>
    </row>
    <row r="244" spans="1:6" ht="94.5">
      <c r="A244" s="15" t="s">
        <v>257</v>
      </c>
      <c r="B244" s="42" t="s">
        <v>258</v>
      </c>
      <c r="C244" s="16" t="s">
        <v>25</v>
      </c>
      <c r="D244" s="17">
        <v>500</v>
      </c>
      <c r="E244" s="17">
        <v>500</v>
      </c>
      <c r="F244" s="18">
        <v>300</v>
      </c>
    </row>
    <row r="245" spans="1:6" ht="31.5">
      <c r="A245" s="60" t="s">
        <v>259</v>
      </c>
      <c r="B245" s="42" t="s">
        <v>260</v>
      </c>
      <c r="C245" s="57">
        <v>2021</v>
      </c>
      <c r="D245" s="17"/>
      <c r="E245" s="17"/>
      <c r="F245" s="18"/>
    </row>
    <row r="246" spans="1:6" ht="15.75">
      <c r="A246" s="60"/>
      <c r="B246" s="42" t="s">
        <v>261</v>
      </c>
      <c r="C246" s="57"/>
      <c r="D246" s="17">
        <v>902.7</v>
      </c>
      <c r="E246" s="17">
        <v>880.4</v>
      </c>
      <c r="F246" s="18">
        <v>880.4</v>
      </c>
    </row>
    <row r="247" spans="1:6" ht="15.75">
      <c r="A247" s="60"/>
      <c r="B247" s="42" t="s">
        <v>262</v>
      </c>
      <c r="C247" s="57"/>
      <c r="D247" s="17">
        <v>1007.3</v>
      </c>
      <c r="E247" s="17">
        <v>490</v>
      </c>
      <c r="F247" s="18">
        <v>490</v>
      </c>
    </row>
    <row r="248" spans="1:6" ht="15.75">
      <c r="A248" s="60"/>
      <c r="B248" s="42" t="s">
        <v>263</v>
      </c>
      <c r="C248" s="57"/>
      <c r="D248" s="17">
        <v>1484.9</v>
      </c>
      <c r="E248" s="17">
        <v>966.7</v>
      </c>
      <c r="F248" s="18">
        <v>966.7</v>
      </c>
    </row>
    <row r="249" spans="1:6" ht="15.75">
      <c r="A249" s="60"/>
      <c r="B249" s="42" t="s">
        <v>264</v>
      </c>
      <c r="C249" s="57"/>
      <c r="D249" s="17">
        <v>800</v>
      </c>
      <c r="E249" s="17">
        <v>800</v>
      </c>
      <c r="F249" s="18">
        <v>800</v>
      </c>
    </row>
    <row r="250" spans="1:6" ht="31.5">
      <c r="A250" s="15" t="s">
        <v>265</v>
      </c>
      <c r="B250" s="42" t="s">
        <v>266</v>
      </c>
      <c r="C250" s="16">
        <v>2021</v>
      </c>
      <c r="D250" s="17">
        <v>1500</v>
      </c>
      <c r="E250" s="17">
        <v>1500</v>
      </c>
      <c r="F250" s="18">
        <v>1500</v>
      </c>
    </row>
    <row r="251" spans="1:6" ht="47.25">
      <c r="A251" s="60" t="s">
        <v>267</v>
      </c>
      <c r="B251" s="42" t="s">
        <v>268</v>
      </c>
      <c r="C251" s="57" t="s">
        <v>80</v>
      </c>
      <c r="D251" s="17"/>
      <c r="E251" s="17"/>
      <c r="F251" s="18"/>
    </row>
    <row r="252" spans="1:6" ht="15.75">
      <c r="A252" s="60"/>
      <c r="B252" s="42" t="s">
        <v>269</v>
      </c>
      <c r="C252" s="57"/>
      <c r="D252" s="17">
        <v>1500</v>
      </c>
      <c r="E252" s="17">
        <v>1500</v>
      </c>
      <c r="F252" s="18">
        <v>1500</v>
      </c>
    </row>
    <row r="253" spans="1:6" ht="15.75">
      <c r="A253" s="60"/>
      <c r="B253" s="42" t="s">
        <v>270</v>
      </c>
      <c r="C253" s="57"/>
      <c r="D253" s="17">
        <v>2300</v>
      </c>
      <c r="E253" s="17">
        <v>2300</v>
      </c>
      <c r="F253" s="18">
        <v>2300</v>
      </c>
    </row>
    <row r="254" spans="1:6" ht="15.75">
      <c r="A254" s="60"/>
      <c r="B254" s="42" t="s">
        <v>271</v>
      </c>
      <c r="C254" s="57"/>
      <c r="D254" s="17">
        <v>2200</v>
      </c>
      <c r="E254" s="17">
        <v>2200</v>
      </c>
      <c r="F254" s="18">
        <v>2200</v>
      </c>
    </row>
    <row r="255" spans="1:6" ht="15.75">
      <c r="A255" s="60"/>
      <c r="B255" s="42" t="s">
        <v>272</v>
      </c>
      <c r="C255" s="57"/>
      <c r="D255" s="17">
        <v>1500</v>
      </c>
      <c r="E255" s="17">
        <v>1500</v>
      </c>
      <c r="F255" s="18">
        <v>1500</v>
      </c>
    </row>
    <row r="256" spans="1:6" ht="15.75">
      <c r="A256" s="60"/>
      <c r="B256" s="42" t="s">
        <v>273</v>
      </c>
      <c r="C256" s="57"/>
      <c r="D256" s="17">
        <v>1500</v>
      </c>
      <c r="E256" s="17">
        <v>1500</v>
      </c>
      <c r="F256" s="18">
        <v>1500</v>
      </c>
    </row>
    <row r="257" spans="1:6" ht="15.75">
      <c r="A257" s="60"/>
      <c r="B257" s="42" t="s">
        <v>274</v>
      </c>
      <c r="C257" s="57"/>
      <c r="D257" s="17">
        <v>1500</v>
      </c>
      <c r="E257" s="17">
        <v>1500</v>
      </c>
      <c r="F257" s="18">
        <v>1500</v>
      </c>
    </row>
    <row r="258" spans="1:6" ht="78.75">
      <c r="A258" s="15" t="s">
        <v>275</v>
      </c>
      <c r="B258" s="42" t="s">
        <v>1015</v>
      </c>
      <c r="C258" s="16" t="s">
        <v>25</v>
      </c>
      <c r="D258" s="17">
        <v>6356.9</v>
      </c>
      <c r="E258" s="17">
        <v>6356.9</v>
      </c>
      <c r="F258" s="18">
        <v>5956.9</v>
      </c>
    </row>
    <row r="259" spans="1:6" ht="78.75">
      <c r="A259" s="15" t="s">
        <v>276</v>
      </c>
      <c r="B259" s="42" t="s">
        <v>1016</v>
      </c>
      <c r="C259" s="16" t="s">
        <v>25</v>
      </c>
      <c r="D259" s="17">
        <v>6500</v>
      </c>
      <c r="E259" s="17">
        <v>6500</v>
      </c>
      <c r="F259" s="18">
        <v>6500</v>
      </c>
    </row>
    <row r="260" spans="1:6" ht="15.75">
      <c r="A260" s="15"/>
      <c r="B260" s="43" t="s">
        <v>277</v>
      </c>
      <c r="C260" s="16"/>
      <c r="D260" s="20">
        <f>SUM(D261:D263)</f>
        <v>3160.6</v>
      </c>
      <c r="E260" s="20">
        <f t="shared" ref="E260:F260" si="18">SUM(E261:E263)</f>
        <v>1977.6</v>
      </c>
      <c r="F260" s="21">
        <f t="shared" si="18"/>
        <v>1977.6</v>
      </c>
    </row>
    <row r="261" spans="1:6" ht="31.5">
      <c r="A261" s="15" t="s">
        <v>278</v>
      </c>
      <c r="B261" s="44" t="s">
        <v>279</v>
      </c>
      <c r="C261" s="24">
        <v>2021</v>
      </c>
      <c r="D261" s="22">
        <v>702.9</v>
      </c>
      <c r="E261" s="22">
        <v>702.9</v>
      </c>
      <c r="F261" s="23">
        <v>702.9</v>
      </c>
    </row>
    <row r="262" spans="1:6" ht="21.75" customHeight="1">
      <c r="A262" s="15" t="s">
        <v>280</v>
      </c>
      <c r="B262" s="44" t="s">
        <v>281</v>
      </c>
      <c r="C262" s="24">
        <v>2021</v>
      </c>
      <c r="D262" s="22">
        <v>458.6</v>
      </c>
      <c r="E262" s="22">
        <v>458.6</v>
      </c>
      <c r="F262" s="23">
        <v>458.6</v>
      </c>
    </row>
    <row r="263" spans="1:6" ht="78.75">
      <c r="A263" s="15" t="s">
        <v>282</v>
      </c>
      <c r="B263" s="42" t="s">
        <v>1017</v>
      </c>
      <c r="C263" s="16" t="s">
        <v>29</v>
      </c>
      <c r="D263" s="17">
        <v>1999.1</v>
      </c>
      <c r="E263" s="17">
        <v>816.1</v>
      </c>
      <c r="F263" s="18">
        <v>816.1</v>
      </c>
    </row>
    <row r="264" spans="1:6" ht="15.75">
      <c r="A264" s="15"/>
      <c r="B264" s="43" t="s">
        <v>283</v>
      </c>
      <c r="C264" s="16"/>
      <c r="D264" s="20">
        <f>SUM(D265:D269)</f>
        <v>59265.3</v>
      </c>
      <c r="E264" s="20">
        <f t="shared" ref="E264:F264" si="19">SUM(E265:E269)</f>
        <v>59265.3</v>
      </c>
      <c r="F264" s="21">
        <f t="shared" si="19"/>
        <v>59265.3</v>
      </c>
    </row>
    <row r="265" spans="1:6" ht="47.25">
      <c r="A265" s="15" t="s">
        <v>284</v>
      </c>
      <c r="B265" s="42" t="s">
        <v>285</v>
      </c>
      <c r="C265" s="16" t="s">
        <v>29</v>
      </c>
      <c r="D265" s="17">
        <v>10232.799999999999</v>
      </c>
      <c r="E265" s="17">
        <v>10232.799999999999</v>
      </c>
      <c r="F265" s="18">
        <v>10232.799999999999</v>
      </c>
    </row>
    <row r="266" spans="1:6" ht="47.25">
      <c r="A266" s="15" t="s">
        <v>286</v>
      </c>
      <c r="B266" s="42" t="s">
        <v>287</v>
      </c>
      <c r="C266" s="16" t="s">
        <v>29</v>
      </c>
      <c r="D266" s="17">
        <v>1338.9</v>
      </c>
      <c r="E266" s="17">
        <v>1338.9</v>
      </c>
      <c r="F266" s="18">
        <v>1338.9</v>
      </c>
    </row>
    <row r="267" spans="1:6" ht="47.25">
      <c r="A267" s="15" t="s">
        <v>288</v>
      </c>
      <c r="B267" s="42" t="s">
        <v>289</v>
      </c>
      <c r="C267" s="16" t="s">
        <v>29</v>
      </c>
      <c r="D267" s="17">
        <v>1249.5</v>
      </c>
      <c r="E267" s="17">
        <v>1249.5</v>
      </c>
      <c r="F267" s="18">
        <v>1249.5</v>
      </c>
    </row>
    <row r="268" spans="1:6" ht="47.25">
      <c r="A268" s="15" t="s">
        <v>290</v>
      </c>
      <c r="B268" s="44" t="s">
        <v>291</v>
      </c>
      <c r="C268" s="16">
        <v>2021</v>
      </c>
      <c r="D268" s="17">
        <v>36211.300000000003</v>
      </c>
      <c r="E268" s="17">
        <v>36211.300000000003</v>
      </c>
      <c r="F268" s="18">
        <v>36211.300000000003</v>
      </c>
    </row>
    <row r="269" spans="1:6" ht="47.25">
      <c r="A269" s="15" t="s">
        <v>292</v>
      </c>
      <c r="B269" s="42" t="s">
        <v>285</v>
      </c>
      <c r="C269" s="16">
        <v>2021</v>
      </c>
      <c r="D269" s="17">
        <v>10232.799999999999</v>
      </c>
      <c r="E269" s="17">
        <v>10232.799999999999</v>
      </c>
      <c r="F269" s="18">
        <v>10232.799999999999</v>
      </c>
    </row>
    <row r="270" spans="1:6" ht="15.75">
      <c r="A270" s="15"/>
      <c r="B270" s="43" t="s">
        <v>293</v>
      </c>
      <c r="C270" s="16"/>
      <c r="D270" s="20">
        <f>SUM(D271:D274)</f>
        <v>52869.599999999999</v>
      </c>
      <c r="E270" s="20">
        <f t="shared" ref="E270:F270" si="20">SUM(E271:E274)</f>
        <v>52216.600000000006</v>
      </c>
      <c r="F270" s="21">
        <f t="shared" si="20"/>
        <v>31903.8</v>
      </c>
    </row>
    <row r="271" spans="1:6" ht="31.5">
      <c r="A271" s="15" t="s">
        <v>294</v>
      </c>
      <c r="B271" s="42" t="s">
        <v>295</v>
      </c>
      <c r="C271" s="16" t="s">
        <v>61</v>
      </c>
      <c r="D271" s="17">
        <v>45747.9</v>
      </c>
      <c r="E271" s="17">
        <v>45312.800000000003</v>
      </c>
      <c r="F271" s="18">
        <v>25000</v>
      </c>
    </row>
    <row r="272" spans="1:6" ht="47.25">
      <c r="A272" s="15" t="s">
        <v>296</v>
      </c>
      <c r="B272" s="42" t="s">
        <v>297</v>
      </c>
      <c r="C272" s="16">
        <v>2021</v>
      </c>
      <c r="D272" s="22">
        <v>1498.4</v>
      </c>
      <c r="E272" s="22">
        <v>1452.6</v>
      </c>
      <c r="F272" s="23">
        <v>1452.6</v>
      </c>
    </row>
    <row r="273" spans="1:6" ht="31.5">
      <c r="A273" s="15" t="s">
        <v>298</v>
      </c>
      <c r="B273" s="42" t="s">
        <v>299</v>
      </c>
      <c r="C273" s="16">
        <v>2021</v>
      </c>
      <c r="D273" s="22">
        <v>3390.1</v>
      </c>
      <c r="E273" s="22">
        <v>3270.3</v>
      </c>
      <c r="F273" s="23">
        <v>3270.3</v>
      </c>
    </row>
    <row r="274" spans="1:6" ht="35.25" customHeight="1">
      <c r="A274" s="15" t="s">
        <v>300</v>
      </c>
      <c r="B274" s="42" t="s">
        <v>301</v>
      </c>
      <c r="C274" s="16">
        <v>2021</v>
      </c>
      <c r="D274" s="22">
        <v>2233.1999999999998</v>
      </c>
      <c r="E274" s="22">
        <v>2180.9</v>
      </c>
      <c r="F274" s="23">
        <v>2180.9</v>
      </c>
    </row>
    <row r="275" spans="1:6" ht="15.75">
      <c r="A275" s="15"/>
      <c r="B275" s="43" t="s">
        <v>302</v>
      </c>
      <c r="C275" s="16"/>
      <c r="D275" s="20">
        <f>SUM(D276:D284)</f>
        <v>39092.299999999996</v>
      </c>
      <c r="E275" s="20">
        <f t="shared" ref="E275:F275" si="21">SUM(E276:E284)</f>
        <v>37931.899999999994</v>
      </c>
      <c r="F275" s="21">
        <f t="shared" si="21"/>
        <v>37931.899999999994</v>
      </c>
    </row>
    <row r="276" spans="1:6" ht="47.25">
      <c r="A276" s="15" t="s">
        <v>303</v>
      </c>
      <c r="B276" s="42" t="s">
        <v>304</v>
      </c>
      <c r="C276" s="16" t="s">
        <v>75</v>
      </c>
      <c r="D276" s="17">
        <v>26060</v>
      </c>
      <c r="E276" s="17">
        <v>24899.599999999999</v>
      </c>
      <c r="F276" s="18">
        <v>24899.599999999999</v>
      </c>
    </row>
    <row r="277" spans="1:6" ht="31.5">
      <c r="A277" s="60" t="s">
        <v>305</v>
      </c>
      <c r="B277" s="42" t="s">
        <v>306</v>
      </c>
      <c r="C277" s="57">
        <v>2021</v>
      </c>
      <c r="D277" s="58">
        <v>3492.7</v>
      </c>
      <c r="E277" s="58">
        <v>3492.7</v>
      </c>
      <c r="F277" s="59">
        <v>3492.7</v>
      </c>
    </row>
    <row r="278" spans="1:6" ht="47.25">
      <c r="A278" s="60"/>
      <c r="B278" s="42" t="s">
        <v>307</v>
      </c>
      <c r="C278" s="57"/>
      <c r="D278" s="58"/>
      <c r="E278" s="58"/>
      <c r="F278" s="59"/>
    </row>
    <row r="279" spans="1:6" ht="47.25">
      <c r="A279" s="15" t="s">
        <v>308</v>
      </c>
      <c r="B279" s="42" t="s">
        <v>309</v>
      </c>
      <c r="C279" s="16">
        <v>2021</v>
      </c>
      <c r="D279" s="17">
        <v>2835.7</v>
      </c>
      <c r="E279" s="17">
        <v>2835.7</v>
      </c>
      <c r="F279" s="18">
        <v>2835.7</v>
      </c>
    </row>
    <row r="280" spans="1:6" ht="31.5">
      <c r="A280" s="15" t="s">
        <v>310</v>
      </c>
      <c r="B280" s="42" t="s">
        <v>311</v>
      </c>
      <c r="C280" s="16">
        <v>2021</v>
      </c>
      <c r="D280" s="17">
        <v>1499.2</v>
      </c>
      <c r="E280" s="17">
        <v>1499.2</v>
      </c>
      <c r="F280" s="18">
        <v>1499.2</v>
      </c>
    </row>
    <row r="281" spans="1:6" ht="31.5">
      <c r="A281" s="15" t="s">
        <v>312</v>
      </c>
      <c r="B281" s="42" t="s">
        <v>313</v>
      </c>
      <c r="C281" s="16">
        <v>2021</v>
      </c>
      <c r="D281" s="17">
        <v>1498.5</v>
      </c>
      <c r="E281" s="17">
        <v>1498.5</v>
      </c>
      <c r="F281" s="18">
        <v>1498.5</v>
      </c>
    </row>
    <row r="282" spans="1:6" ht="31.5">
      <c r="A282" s="15" t="s">
        <v>314</v>
      </c>
      <c r="B282" s="42" t="s">
        <v>315</v>
      </c>
      <c r="C282" s="16">
        <v>2021</v>
      </c>
      <c r="D282" s="17">
        <v>726.2</v>
      </c>
      <c r="E282" s="17">
        <v>726.2</v>
      </c>
      <c r="F282" s="18">
        <v>726.2</v>
      </c>
    </row>
    <row r="283" spans="1:6" ht="63">
      <c r="A283" s="15" t="s">
        <v>316</v>
      </c>
      <c r="B283" s="42" t="s">
        <v>1018</v>
      </c>
      <c r="C283" s="16">
        <v>2021</v>
      </c>
      <c r="D283" s="17">
        <v>1490</v>
      </c>
      <c r="E283" s="17">
        <v>1490</v>
      </c>
      <c r="F283" s="18">
        <v>1490</v>
      </c>
    </row>
    <row r="284" spans="1:6" ht="63">
      <c r="A284" s="15" t="s">
        <v>317</v>
      </c>
      <c r="B284" s="42" t="s">
        <v>1019</v>
      </c>
      <c r="C284" s="16">
        <v>2021</v>
      </c>
      <c r="D284" s="17">
        <v>1490</v>
      </c>
      <c r="E284" s="17">
        <v>1490</v>
      </c>
      <c r="F284" s="18">
        <v>1490</v>
      </c>
    </row>
    <row r="285" spans="1:6" ht="15.75">
      <c r="A285" s="15"/>
      <c r="B285" s="43" t="s">
        <v>318</v>
      </c>
      <c r="C285" s="16"/>
      <c r="D285" s="20">
        <f>D286+D364+D382+D394+D400+D402+D407+D409+D424+D433+D449+D451+D460+D479+D485+D495+D497+D502+D508+D510+D522+D529+D541+D560</f>
        <v>3355975.7000000011</v>
      </c>
      <c r="E285" s="20">
        <f t="shared" ref="E285:F285" si="22">E286+E364+E382+E394+E400+E402+E407+E409+E424+E433+E449+E451+E460+E479+E485+E495+E497+E502+E508+E510+E522+E529+E541+E560</f>
        <v>3010409.8000000003</v>
      </c>
      <c r="F285" s="21">
        <f t="shared" si="22"/>
        <v>2570179.1500000008</v>
      </c>
    </row>
    <row r="286" spans="1:6" ht="15.75">
      <c r="A286" s="15"/>
      <c r="B286" s="43" t="s">
        <v>319</v>
      </c>
      <c r="C286" s="16"/>
      <c r="D286" s="20">
        <f>SUM(D287:D363)</f>
        <v>1746086.0000000005</v>
      </c>
      <c r="E286" s="20">
        <f t="shared" ref="E286:F286" si="23">SUM(E287:E363)</f>
        <v>1474679.4000000001</v>
      </c>
      <c r="F286" s="21">
        <f t="shared" si="23"/>
        <v>1139566.4000000001</v>
      </c>
    </row>
    <row r="287" spans="1:6" ht="63">
      <c r="A287" s="15" t="s">
        <v>320</v>
      </c>
      <c r="B287" s="42" t="s">
        <v>321</v>
      </c>
      <c r="C287" s="16" t="s">
        <v>322</v>
      </c>
      <c r="D287" s="17">
        <v>310098.2</v>
      </c>
      <c r="E287" s="17">
        <v>241966.5</v>
      </c>
      <c r="F287" s="18">
        <v>241966.5</v>
      </c>
    </row>
    <row r="288" spans="1:6" ht="63">
      <c r="A288" s="15" t="s">
        <v>323</v>
      </c>
      <c r="B288" s="44" t="s">
        <v>324</v>
      </c>
      <c r="C288" s="16" t="s">
        <v>25</v>
      </c>
      <c r="D288" s="17">
        <v>55689.4</v>
      </c>
      <c r="E288" s="17">
        <v>48161.1</v>
      </c>
      <c r="F288" s="18">
        <v>48161.1</v>
      </c>
    </row>
    <row r="289" spans="1:6" ht="46.5" customHeight="1">
      <c r="A289" s="15" t="s">
        <v>325</v>
      </c>
      <c r="B289" s="44" t="s">
        <v>326</v>
      </c>
      <c r="C289" s="16" t="s">
        <v>327</v>
      </c>
      <c r="D289" s="17">
        <v>13086.7</v>
      </c>
      <c r="E289" s="17">
        <v>12868.8</v>
      </c>
      <c r="F289" s="18">
        <v>12868.8</v>
      </c>
    </row>
    <row r="290" spans="1:6" ht="65.25" customHeight="1">
      <c r="A290" s="15" t="s">
        <v>328</v>
      </c>
      <c r="B290" s="42" t="s">
        <v>329</v>
      </c>
      <c r="C290" s="16" t="s">
        <v>330</v>
      </c>
      <c r="D290" s="17">
        <v>38620.699999999997</v>
      </c>
      <c r="E290" s="17">
        <v>34195.699999999997</v>
      </c>
      <c r="F290" s="18">
        <v>34195.699999999997</v>
      </c>
    </row>
    <row r="291" spans="1:6" ht="47.25">
      <c r="A291" s="15" t="s">
        <v>331</v>
      </c>
      <c r="B291" s="42" t="s">
        <v>332</v>
      </c>
      <c r="C291" s="16" t="s">
        <v>29</v>
      </c>
      <c r="D291" s="17">
        <v>549390.4</v>
      </c>
      <c r="E291" s="17">
        <v>436092.9</v>
      </c>
      <c r="F291" s="18">
        <v>436092.9</v>
      </c>
    </row>
    <row r="292" spans="1:6" ht="63">
      <c r="A292" s="15" t="s">
        <v>333</v>
      </c>
      <c r="B292" s="42" t="s">
        <v>334</v>
      </c>
      <c r="C292" s="16" t="s">
        <v>335</v>
      </c>
      <c r="D292" s="17">
        <v>12700.7</v>
      </c>
      <c r="E292" s="17">
        <v>8852.7000000000007</v>
      </c>
      <c r="F292" s="18">
        <v>8852.7000000000007</v>
      </c>
    </row>
    <row r="293" spans="1:6" ht="47.25">
      <c r="A293" s="15" t="s">
        <v>336</v>
      </c>
      <c r="B293" s="42" t="s">
        <v>337</v>
      </c>
      <c r="C293" s="16" t="s">
        <v>338</v>
      </c>
      <c r="D293" s="17">
        <v>80000</v>
      </c>
      <c r="E293" s="17">
        <v>79160.800000000003</v>
      </c>
      <c r="F293" s="18">
        <v>30000</v>
      </c>
    </row>
    <row r="294" spans="1:6" ht="49.5" customHeight="1">
      <c r="A294" s="60" t="s">
        <v>339</v>
      </c>
      <c r="B294" s="42" t="s">
        <v>340</v>
      </c>
      <c r="C294" s="57" t="s">
        <v>342</v>
      </c>
      <c r="D294" s="58">
        <v>36866.9</v>
      </c>
      <c r="E294" s="58">
        <v>36617.5</v>
      </c>
      <c r="F294" s="59">
        <v>36617.5</v>
      </c>
    </row>
    <row r="295" spans="1:6" ht="31.5">
      <c r="A295" s="60"/>
      <c r="B295" s="42" t="s">
        <v>341</v>
      </c>
      <c r="C295" s="57"/>
      <c r="D295" s="58"/>
      <c r="E295" s="58"/>
      <c r="F295" s="59"/>
    </row>
    <row r="296" spans="1:6" ht="47.25">
      <c r="A296" s="15" t="s">
        <v>343</v>
      </c>
      <c r="B296" s="42" t="s">
        <v>1020</v>
      </c>
      <c r="C296" s="16" t="s">
        <v>344</v>
      </c>
      <c r="D296" s="17">
        <v>42000</v>
      </c>
      <c r="E296" s="17">
        <v>41802.199999999997</v>
      </c>
      <c r="F296" s="18">
        <v>41802.199999999997</v>
      </c>
    </row>
    <row r="297" spans="1:6" ht="60.75" customHeight="1">
      <c r="A297" s="15" t="s">
        <v>345</v>
      </c>
      <c r="B297" s="42" t="s">
        <v>346</v>
      </c>
      <c r="C297" s="16" t="s">
        <v>75</v>
      </c>
      <c r="D297" s="17">
        <v>6588.3</v>
      </c>
      <c r="E297" s="17">
        <v>6488.3</v>
      </c>
      <c r="F297" s="18">
        <v>6488.3</v>
      </c>
    </row>
    <row r="298" spans="1:6" ht="51.75" customHeight="1">
      <c r="A298" s="15" t="s">
        <v>347</v>
      </c>
      <c r="B298" s="42" t="s">
        <v>348</v>
      </c>
      <c r="C298" s="16" t="s">
        <v>349</v>
      </c>
      <c r="D298" s="17">
        <v>3898.6</v>
      </c>
      <c r="E298" s="17">
        <v>3859.6</v>
      </c>
      <c r="F298" s="18">
        <v>3859.6</v>
      </c>
    </row>
    <row r="299" spans="1:6" ht="63">
      <c r="A299" s="15" t="s">
        <v>350</v>
      </c>
      <c r="B299" s="42" t="s">
        <v>351</v>
      </c>
      <c r="C299" s="16" t="s">
        <v>75</v>
      </c>
      <c r="D299" s="17">
        <v>3813.1</v>
      </c>
      <c r="E299" s="17">
        <v>3750.7</v>
      </c>
      <c r="F299" s="18">
        <v>3750.7</v>
      </c>
    </row>
    <row r="300" spans="1:6" ht="47.25">
      <c r="A300" s="15" t="s">
        <v>352</v>
      </c>
      <c r="B300" s="42" t="s">
        <v>353</v>
      </c>
      <c r="C300" s="16" t="s">
        <v>349</v>
      </c>
      <c r="D300" s="17">
        <v>7286.4</v>
      </c>
      <c r="E300" s="17">
        <v>7076.7</v>
      </c>
      <c r="F300" s="18">
        <v>7076.7</v>
      </c>
    </row>
    <row r="301" spans="1:6" ht="63">
      <c r="A301" s="15" t="s">
        <v>354</v>
      </c>
      <c r="B301" s="42" t="s">
        <v>355</v>
      </c>
      <c r="C301" s="16" t="s">
        <v>356</v>
      </c>
      <c r="D301" s="17">
        <v>50000</v>
      </c>
      <c r="E301" s="17">
        <v>50000</v>
      </c>
      <c r="F301" s="18">
        <v>10000</v>
      </c>
    </row>
    <row r="302" spans="1:6" ht="31.5">
      <c r="A302" s="15" t="s">
        <v>357</v>
      </c>
      <c r="B302" s="42" t="s">
        <v>358</v>
      </c>
      <c r="C302" s="16" t="s">
        <v>356</v>
      </c>
      <c r="D302" s="17">
        <v>12000</v>
      </c>
      <c r="E302" s="17">
        <v>12000</v>
      </c>
      <c r="F302" s="18">
        <v>2000</v>
      </c>
    </row>
    <row r="303" spans="1:6" ht="33" customHeight="1">
      <c r="A303" s="15" t="s">
        <v>359</v>
      </c>
      <c r="B303" s="42" t="s">
        <v>360</v>
      </c>
      <c r="C303" s="16">
        <v>2021</v>
      </c>
      <c r="D303" s="17">
        <v>4239.7</v>
      </c>
      <c r="E303" s="17">
        <v>4239.7</v>
      </c>
      <c r="F303" s="18">
        <v>4239.7</v>
      </c>
    </row>
    <row r="304" spans="1:6" ht="34.5" customHeight="1">
      <c r="A304" s="15" t="s">
        <v>361</v>
      </c>
      <c r="B304" s="42" t="s">
        <v>362</v>
      </c>
      <c r="C304" s="16" t="s">
        <v>363</v>
      </c>
      <c r="D304" s="17">
        <v>17186.400000000001</v>
      </c>
      <c r="E304" s="17">
        <v>15775.9</v>
      </c>
      <c r="F304" s="18">
        <v>5000</v>
      </c>
    </row>
    <row r="305" spans="1:6" ht="47.25">
      <c r="A305" s="15" t="s">
        <v>364</v>
      </c>
      <c r="B305" s="42" t="s">
        <v>365</v>
      </c>
      <c r="C305" s="16">
        <v>2021</v>
      </c>
      <c r="D305" s="17">
        <v>6016</v>
      </c>
      <c r="E305" s="17">
        <v>4912.5</v>
      </c>
      <c r="F305" s="18">
        <v>4912.5</v>
      </c>
    </row>
    <row r="306" spans="1:6" ht="31.5">
      <c r="A306" s="60" t="s">
        <v>366</v>
      </c>
      <c r="B306" s="42" t="s">
        <v>367</v>
      </c>
      <c r="C306" s="57" t="s">
        <v>75</v>
      </c>
      <c r="D306" s="58">
        <v>9373</v>
      </c>
      <c r="E306" s="58">
        <v>9229.2000000000007</v>
      </c>
      <c r="F306" s="59">
        <v>4000</v>
      </c>
    </row>
    <row r="307" spans="1:6" ht="31.5">
      <c r="A307" s="60"/>
      <c r="B307" s="42" t="s">
        <v>368</v>
      </c>
      <c r="C307" s="57"/>
      <c r="D307" s="58"/>
      <c r="E307" s="58"/>
      <c r="F307" s="59"/>
    </row>
    <row r="308" spans="1:6" ht="52.5" customHeight="1">
      <c r="A308" s="15" t="s">
        <v>369</v>
      </c>
      <c r="B308" s="42" t="s">
        <v>370</v>
      </c>
      <c r="C308" s="16">
        <v>2021</v>
      </c>
      <c r="D308" s="17">
        <v>3587.9</v>
      </c>
      <c r="E308" s="17">
        <v>3413.8</v>
      </c>
      <c r="F308" s="18">
        <v>3413.8</v>
      </c>
    </row>
    <row r="309" spans="1:6" ht="63">
      <c r="A309" s="15" t="s">
        <v>371</v>
      </c>
      <c r="B309" s="42" t="s">
        <v>372</v>
      </c>
      <c r="C309" s="16">
        <v>2021</v>
      </c>
      <c r="D309" s="17"/>
      <c r="E309" s="17"/>
      <c r="F309" s="18">
        <v>1500</v>
      </c>
    </row>
    <row r="310" spans="1:6" ht="63">
      <c r="A310" s="15" t="s">
        <v>373</v>
      </c>
      <c r="B310" s="42" t="s">
        <v>374</v>
      </c>
      <c r="C310" s="16" t="s">
        <v>61</v>
      </c>
      <c r="D310" s="17">
        <v>5343</v>
      </c>
      <c r="E310" s="17">
        <v>5310.5</v>
      </c>
      <c r="F310" s="18">
        <v>2000</v>
      </c>
    </row>
    <row r="311" spans="1:6" ht="31.5">
      <c r="A311" s="60" t="s">
        <v>375</v>
      </c>
      <c r="B311" s="42" t="s">
        <v>376</v>
      </c>
      <c r="C311" s="57">
        <v>2021</v>
      </c>
      <c r="D311" s="58">
        <v>1150.0999999999999</v>
      </c>
      <c r="E311" s="58">
        <v>1150.0999999999999</v>
      </c>
      <c r="F311" s="59">
        <v>1150.0999999999999</v>
      </c>
    </row>
    <row r="312" spans="1:6" ht="15.75">
      <c r="A312" s="60"/>
      <c r="B312" s="42" t="s">
        <v>377</v>
      </c>
      <c r="C312" s="57"/>
      <c r="D312" s="58"/>
      <c r="E312" s="58"/>
      <c r="F312" s="59"/>
    </row>
    <row r="313" spans="1:6" ht="47.25">
      <c r="A313" s="15" t="s">
        <v>378</v>
      </c>
      <c r="B313" s="42" t="s">
        <v>379</v>
      </c>
      <c r="C313" s="16">
        <v>2021</v>
      </c>
      <c r="D313" s="17">
        <v>390.3</v>
      </c>
      <c r="E313" s="17">
        <v>390.3</v>
      </c>
      <c r="F313" s="18">
        <v>390.3</v>
      </c>
    </row>
    <row r="314" spans="1:6" ht="47.25">
      <c r="A314" s="15" t="s">
        <v>380</v>
      </c>
      <c r="B314" s="42" t="s">
        <v>381</v>
      </c>
      <c r="C314" s="16">
        <v>2021</v>
      </c>
      <c r="D314" s="17">
        <v>1360.1</v>
      </c>
      <c r="E314" s="17">
        <v>712.3</v>
      </c>
      <c r="F314" s="18">
        <v>1320.8</v>
      </c>
    </row>
    <row r="315" spans="1:6" ht="31.5" customHeight="1">
      <c r="A315" s="60" t="s">
        <v>382</v>
      </c>
      <c r="B315" s="61" t="s">
        <v>383</v>
      </c>
      <c r="C315" s="57">
        <v>2021</v>
      </c>
      <c r="D315" s="58">
        <v>1514.8</v>
      </c>
      <c r="E315" s="58">
        <v>1514.8</v>
      </c>
      <c r="F315" s="59">
        <v>1514.8</v>
      </c>
    </row>
    <row r="316" spans="1:6">
      <c r="A316" s="60"/>
      <c r="B316" s="61"/>
      <c r="C316" s="57"/>
      <c r="D316" s="58"/>
      <c r="E316" s="58"/>
      <c r="F316" s="59"/>
    </row>
    <row r="317" spans="1:6" ht="31.5" customHeight="1">
      <c r="A317" s="60" t="s">
        <v>384</v>
      </c>
      <c r="B317" s="61" t="s">
        <v>385</v>
      </c>
      <c r="C317" s="57">
        <v>2021</v>
      </c>
      <c r="D317" s="58">
        <v>1399.5</v>
      </c>
      <c r="E317" s="58">
        <v>1399.5</v>
      </c>
      <c r="F317" s="59">
        <v>1399.5</v>
      </c>
    </row>
    <row r="318" spans="1:6">
      <c r="A318" s="60"/>
      <c r="B318" s="61"/>
      <c r="C318" s="57"/>
      <c r="D318" s="58"/>
      <c r="E318" s="58"/>
      <c r="F318" s="59"/>
    </row>
    <row r="319" spans="1:6" ht="63">
      <c r="A319" s="15" t="s">
        <v>386</v>
      </c>
      <c r="B319" s="42" t="s">
        <v>387</v>
      </c>
      <c r="C319" s="16">
        <v>2021</v>
      </c>
      <c r="D319" s="17">
        <v>2248.4</v>
      </c>
      <c r="E319" s="17">
        <v>2133</v>
      </c>
      <c r="F319" s="18">
        <v>2133</v>
      </c>
    </row>
    <row r="320" spans="1:6" ht="63">
      <c r="A320" s="15" t="s">
        <v>388</v>
      </c>
      <c r="B320" s="42" t="s">
        <v>389</v>
      </c>
      <c r="C320" s="16">
        <v>2021</v>
      </c>
      <c r="D320" s="17">
        <v>6850</v>
      </c>
      <c r="E320" s="17">
        <v>6697</v>
      </c>
      <c r="F320" s="18">
        <v>6697</v>
      </c>
    </row>
    <row r="321" spans="1:6" ht="63">
      <c r="A321" s="15" t="s">
        <v>390</v>
      </c>
      <c r="B321" s="42" t="s">
        <v>391</v>
      </c>
      <c r="C321" s="16" t="s">
        <v>392</v>
      </c>
      <c r="D321" s="17">
        <v>69689.100000000006</v>
      </c>
      <c r="E321" s="17">
        <v>65686.8</v>
      </c>
      <c r="F321" s="18">
        <v>10000</v>
      </c>
    </row>
    <row r="322" spans="1:6" ht="47.25">
      <c r="A322" s="15" t="s">
        <v>393</v>
      </c>
      <c r="B322" s="42" t="s">
        <v>394</v>
      </c>
      <c r="C322" s="16">
        <v>2021</v>
      </c>
      <c r="D322" s="17">
        <v>484.8</v>
      </c>
      <c r="E322" s="17">
        <v>417.4</v>
      </c>
      <c r="F322" s="18">
        <v>417.4</v>
      </c>
    </row>
    <row r="323" spans="1:6" ht="47.25">
      <c r="A323" s="15" t="s">
        <v>395</v>
      </c>
      <c r="B323" s="42" t="s">
        <v>396</v>
      </c>
      <c r="C323" s="16">
        <v>2021</v>
      </c>
      <c r="D323" s="17">
        <v>4478.3999999999996</v>
      </c>
      <c r="E323" s="17">
        <v>4418.2</v>
      </c>
      <c r="F323" s="18">
        <v>4418.2</v>
      </c>
    </row>
    <row r="324" spans="1:6" ht="47.25">
      <c r="A324" s="15" t="s">
        <v>397</v>
      </c>
      <c r="B324" s="42" t="s">
        <v>398</v>
      </c>
      <c r="C324" s="16" t="s">
        <v>29</v>
      </c>
      <c r="D324" s="17">
        <v>11100.3</v>
      </c>
      <c r="E324" s="17">
        <v>2971.3</v>
      </c>
      <c r="F324" s="18">
        <v>2971.3</v>
      </c>
    </row>
    <row r="325" spans="1:6" ht="47.25">
      <c r="A325" s="15" t="s">
        <v>399</v>
      </c>
      <c r="B325" s="42" t="s">
        <v>400</v>
      </c>
      <c r="C325" s="16" t="s">
        <v>29</v>
      </c>
      <c r="D325" s="17">
        <v>476.1</v>
      </c>
      <c r="E325" s="17">
        <v>417.7</v>
      </c>
      <c r="F325" s="18">
        <v>58.4</v>
      </c>
    </row>
    <row r="326" spans="1:6" ht="47.25" customHeight="1">
      <c r="A326" s="15" t="s">
        <v>401</v>
      </c>
      <c r="B326" s="42" t="s">
        <v>402</v>
      </c>
      <c r="C326" s="16">
        <v>2021</v>
      </c>
      <c r="D326" s="17"/>
      <c r="E326" s="17"/>
      <c r="F326" s="18">
        <v>1000</v>
      </c>
    </row>
    <row r="327" spans="1:6" ht="63">
      <c r="A327" s="15" t="s">
        <v>403</v>
      </c>
      <c r="B327" s="42" t="s">
        <v>404</v>
      </c>
      <c r="C327" s="16">
        <v>2021</v>
      </c>
      <c r="D327" s="17">
        <v>35000</v>
      </c>
      <c r="E327" s="17">
        <v>35000</v>
      </c>
      <c r="F327" s="18">
        <v>5000</v>
      </c>
    </row>
    <row r="328" spans="1:6" ht="63">
      <c r="A328" s="15" t="s">
        <v>405</v>
      </c>
      <c r="B328" s="42" t="s">
        <v>406</v>
      </c>
      <c r="C328" s="16">
        <v>2021</v>
      </c>
      <c r="D328" s="17">
        <v>4294.8</v>
      </c>
      <c r="E328" s="17">
        <v>3251</v>
      </c>
      <c r="F328" s="18">
        <v>3251</v>
      </c>
    </row>
    <row r="329" spans="1:6" ht="63">
      <c r="A329" s="15" t="s">
        <v>407</v>
      </c>
      <c r="B329" s="42" t="s">
        <v>408</v>
      </c>
      <c r="C329" s="16" t="s">
        <v>61</v>
      </c>
      <c r="D329" s="17">
        <v>18387.599999999999</v>
      </c>
      <c r="E329" s="17">
        <v>18150.3</v>
      </c>
      <c r="F329" s="18">
        <v>18150.3</v>
      </c>
    </row>
    <row r="330" spans="1:6" ht="47.25">
      <c r="A330" s="15" t="s">
        <v>409</v>
      </c>
      <c r="B330" s="42" t="s">
        <v>410</v>
      </c>
      <c r="C330" s="16" t="s">
        <v>25</v>
      </c>
      <c r="D330" s="17">
        <v>30000</v>
      </c>
      <c r="E330" s="17">
        <v>30000</v>
      </c>
      <c r="F330" s="18">
        <v>1000</v>
      </c>
    </row>
    <row r="331" spans="1:6" ht="47.25">
      <c r="A331" s="15" t="s">
        <v>411</v>
      </c>
      <c r="B331" s="42" t="s">
        <v>412</v>
      </c>
      <c r="C331" s="16" t="s">
        <v>25</v>
      </c>
      <c r="D331" s="17">
        <v>30000</v>
      </c>
      <c r="E331" s="17">
        <v>30000</v>
      </c>
      <c r="F331" s="18">
        <v>1000</v>
      </c>
    </row>
    <row r="332" spans="1:6" ht="47.25">
      <c r="A332" s="15" t="s">
        <v>413</v>
      </c>
      <c r="B332" s="42" t="s">
        <v>414</v>
      </c>
      <c r="C332" s="16" t="s">
        <v>25</v>
      </c>
      <c r="D332" s="17">
        <v>30000</v>
      </c>
      <c r="E332" s="17">
        <v>30000</v>
      </c>
      <c r="F332" s="18">
        <v>1000</v>
      </c>
    </row>
    <row r="333" spans="1:6" ht="47.25">
      <c r="A333" s="15" t="s">
        <v>415</v>
      </c>
      <c r="B333" s="42" t="s">
        <v>416</v>
      </c>
      <c r="C333" s="16" t="s">
        <v>25</v>
      </c>
      <c r="D333" s="17">
        <v>29606.7</v>
      </c>
      <c r="E333" s="17">
        <v>29237.3</v>
      </c>
      <c r="F333" s="18">
        <v>29237.3</v>
      </c>
    </row>
    <row r="334" spans="1:6" ht="78.75">
      <c r="A334" s="15" t="s">
        <v>417</v>
      </c>
      <c r="B334" s="42" t="s">
        <v>418</v>
      </c>
      <c r="C334" s="16" t="s">
        <v>61</v>
      </c>
      <c r="D334" s="17">
        <v>50304.800000000003</v>
      </c>
      <c r="E334" s="17">
        <v>50304.800000000003</v>
      </c>
      <c r="F334" s="18">
        <v>1110</v>
      </c>
    </row>
    <row r="335" spans="1:6" ht="31.5">
      <c r="A335" s="15" t="s">
        <v>419</v>
      </c>
      <c r="B335" s="42" t="s">
        <v>420</v>
      </c>
      <c r="C335" s="16" t="s">
        <v>25</v>
      </c>
      <c r="D335" s="17">
        <v>8120.3</v>
      </c>
      <c r="E335" s="17">
        <v>6073.9</v>
      </c>
      <c r="F335" s="18">
        <v>6073.9</v>
      </c>
    </row>
    <row r="336" spans="1:6" ht="47.25">
      <c r="A336" s="15" t="s">
        <v>421</v>
      </c>
      <c r="B336" s="42" t="s">
        <v>422</v>
      </c>
      <c r="C336" s="16" t="s">
        <v>25</v>
      </c>
      <c r="D336" s="17">
        <v>47658.7</v>
      </c>
      <c r="E336" s="17">
        <v>4493.1000000000004</v>
      </c>
      <c r="F336" s="18">
        <v>4493.1000000000004</v>
      </c>
    </row>
    <row r="337" spans="1:6" ht="31.5">
      <c r="A337" s="15" t="s">
        <v>423</v>
      </c>
      <c r="B337" s="42" t="s">
        <v>424</v>
      </c>
      <c r="C337" s="16">
        <v>2021</v>
      </c>
      <c r="D337" s="17">
        <v>13820.9</v>
      </c>
      <c r="E337" s="17">
        <v>13820.9</v>
      </c>
      <c r="F337" s="18">
        <v>13820.9</v>
      </c>
    </row>
    <row r="338" spans="1:6" ht="31.5">
      <c r="A338" s="15" t="s">
        <v>425</v>
      </c>
      <c r="B338" s="42" t="s">
        <v>426</v>
      </c>
      <c r="C338" s="16" t="s">
        <v>25</v>
      </c>
      <c r="D338" s="17">
        <v>6239.1</v>
      </c>
      <c r="E338" s="17">
        <v>4560.8</v>
      </c>
      <c r="F338" s="18">
        <v>4560.8</v>
      </c>
    </row>
    <row r="339" spans="1:6" ht="31.5">
      <c r="A339" s="15" t="s">
        <v>427</v>
      </c>
      <c r="B339" s="42" t="s">
        <v>428</v>
      </c>
      <c r="C339" s="16" t="s">
        <v>25</v>
      </c>
      <c r="D339" s="17">
        <v>1666</v>
      </c>
      <c r="E339" s="17">
        <v>1666</v>
      </c>
      <c r="F339" s="18">
        <v>1666</v>
      </c>
    </row>
    <row r="340" spans="1:6" ht="31.5">
      <c r="A340" s="15" t="s">
        <v>429</v>
      </c>
      <c r="B340" s="42" t="s">
        <v>430</v>
      </c>
      <c r="C340" s="16" t="s">
        <v>431</v>
      </c>
      <c r="D340" s="17">
        <v>24259.599999999999</v>
      </c>
      <c r="E340" s="17">
        <v>20759.599999999999</v>
      </c>
      <c r="F340" s="18">
        <v>20759.599999999999</v>
      </c>
    </row>
    <row r="341" spans="1:6" ht="47.25">
      <c r="A341" s="15" t="s">
        <v>432</v>
      </c>
      <c r="B341" s="42" t="s">
        <v>433</v>
      </c>
      <c r="C341" s="16" t="s">
        <v>61</v>
      </c>
      <c r="D341" s="17"/>
      <c r="E341" s="17"/>
      <c r="F341" s="18">
        <v>1400</v>
      </c>
    </row>
    <row r="342" spans="1:6" ht="47.25">
      <c r="A342" s="15" t="s">
        <v>434</v>
      </c>
      <c r="B342" s="42" t="s">
        <v>435</v>
      </c>
      <c r="C342" s="16" t="s">
        <v>61</v>
      </c>
      <c r="D342" s="17">
        <v>12077.5</v>
      </c>
      <c r="E342" s="17">
        <v>11890.7</v>
      </c>
      <c r="F342" s="18">
        <v>11890.7</v>
      </c>
    </row>
    <row r="343" spans="1:6" ht="31.5">
      <c r="A343" s="15" t="s">
        <v>436</v>
      </c>
      <c r="B343" s="42" t="s">
        <v>437</v>
      </c>
      <c r="C343" s="16" t="s">
        <v>25</v>
      </c>
      <c r="D343" s="17">
        <v>1614</v>
      </c>
      <c r="E343" s="17">
        <v>1563.3</v>
      </c>
      <c r="F343" s="18">
        <v>1563.3</v>
      </c>
    </row>
    <row r="344" spans="1:6" ht="47.25">
      <c r="A344" s="15" t="s">
        <v>438</v>
      </c>
      <c r="B344" s="42" t="s">
        <v>439</v>
      </c>
      <c r="C344" s="16" t="s">
        <v>25</v>
      </c>
      <c r="D344" s="17"/>
      <c r="E344" s="17"/>
      <c r="F344" s="18">
        <v>1300</v>
      </c>
    </row>
    <row r="345" spans="1:6" ht="47.25">
      <c r="A345" s="15" t="s">
        <v>440</v>
      </c>
      <c r="B345" s="42" t="s">
        <v>441</v>
      </c>
      <c r="C345" s="16">
        <v>2021</v>
      </c>
      <c r="D345" s="17">
        <v>5500</v>
      </c>
      <c r="E345" s="17">
        <v>5500</v>
      </c>
      <c r="F345" s="18">
        <v>100</v>
      </c>
    </row>
    <row r="346" spans="1:6" ht="47.25">
      <c r="A346" s="15" t="s">
        <v>442</v>
      </c>
      <c r="B346" s="42" t="s">
        <v>443</v>
      </c>
      <c r="C346" s="16" t="s">
        <v>431</v>
      </c>
      <c r="D346" s="17">
        <v>1655.8</v>
      </c>
      <c r="E346" s="17">
        <v>250</v>
      </c>
      <c r="F346" s="18">
        <v>1405.8</v>
      </c>
    </row>
    <row r="347" spans="1:6" ht="63">
      <c r="A347" s="15" t="s">
        <v>444</v>
      </c>
      <c r="B347" s="42" t="s">
        <v>445</v>
      </c>
      <c r="C347" s="16" t="s">
        <v>61</v>
      </c>
      <c r="D347" s="17"/>
      <c r="E347" s="17"/>
      <c r="F347" s="18">
        <v>1200</v>
      </c>
    </row>
    <row r="348" spans="1:6" ht="62.25" customHeight="1">
      <c r="A348" s="15" t="s">
        <v>446</v>
      </c>
      <c r="B348" s="42" t="s">
        <v>447</v>
      </c>
      <c r="C348" s="16" t="s">
        <v>25</v>
      </c>
      <c r="D348" s="17">
        <v>1223</v>
      </c>
      <c r="E348" s="17">
        <v>1223</v>
      </c>
      <c r="F348" s="18">
        <v>1223</v>
      </c>
    </row>
    <row r="349" spans="1:6" ht="31.5">
      <c r="A349" s="15" t="s">
        <v>448</v>
      </c>
      <c r="B349" s="42" t="s">
        <v>449</v>
      </c>
      <c r="C349" s="16" t="s">
        <v>25</v>
      </c>
      <c r="D349" s="17">
        <v>1702</v>
      </c>
      <c r="E349" s="17">
        <v>1702</v>
      </c>
      <c r="F349" s="18">
        <v>1702</v>
      </c>
    </row>
    <row r="350" spans="1:6" ht="31.5">
      <c r="A350" s="15" t="s">
        <v>450</v>
      </c>
      <c r="B350" s="42" t="s">
        <v>451</v>
      </c>
      <c r="C350" s="16" t="s">
        <v>25</v>
      </c>
      <c r="D350" s="17">
        <v>4034</v>
      </c>
      <c r="E350" s="17">
        <v>4034</v>
      </c>
      <c r="F350" s="18">
        <v>4034</v>
      </c>
    </row>
    <row r="351" spans="1:6" ht="31.5">
      <c r="A351" s="15" t="s">
        <v>452</v>
      </c>
      <c r="B351" s="42" t="s">
        <v>453</v>
      </c>
      <c r="C351" s="16">
        <v>2021</v>
      </c>
      <c r="D351" s="17"/>
      <c r="E351" s="17"/>
      <c r="F351" s="18">
        <v>200</v>
      </c>
    </row>
    <row r="352" spans="1:6" ht="63">
      <c r="A352" s="15" t="s">
        <v>454</v>
      </c>
      <c r="B352" s="42" t="s">
        <v>455</v>
      </c>
      <c r="C352" s="16" t="s">
        <v>25</v>
      </c>
      <c r="D352" s="17"/>
      <c r="E352" s="17"/>
      <c r="F352" s="18">
        <v>500</v>
      </c>
    </row>
    <row r="353" spans="1:6" ht="47.25">
      <c r="A353" s="15" t="s">
        <v>456</v>
      </c>
      <c r="B353" s="42" t="s">
        <v>457</v>
      </c>
      <c r="C353" s="16">
        <v>2021</v>
      </c>
      <c r="D353" s="17"/>
      <c r="E353" s="17"/>
      <c r="F353" s="18">
        <v>540</v>
      </c>
    </row>
    <row r="354" spans="1:6" ht="31.5">
      <c r="A354" s="15" t="s">
        <v>458</v>
      </c>
      <c r="B354" s="42" t="s">
        <v>459</v>
      </c>
      <c r="C354" s="16">
        <v>2021</v>
      </c>
      <c r="D354" s="17"/>
      <c r="E354" s="17"/>
      <c r="F354" s="18">
        <v>600</v>
      </c>
    </row>
    <row r="355" spans="1:6" ht="31.5">
      <c r="A355" s="15" t="s">
        <v>460</v>
      </c>
      <c r="B355" s="42" t="s">
        <v>461</v>
      </c>
      <c r="C355" s="16">
        <v>2021</v>
      </c>
      <c r="D355" s="17"/>
      <c r="E355" s="17"/>
      <c r="F355" s="18">
        <v>200</v>
      </c>
    </row>
    <row r="356" spans="1:6" ht="31.5">
      <c r="A356" s="15" t="s">
        <v>462</v>
      </c>
      <c r="B356" s="42" t="s">
        <v>463</v>
      </c>
      <c r="C356" s="16">
        <v>2021</v>
      </c>
      <c r="D356" s="17"/>
      <c r="E356" s="17"/>
      <c r="F356" s="18">
        <v>500</v>
      </c>
    </row>
    <row r="357" spans="1:6" ht="31.5">
      <c r="A357" s="15" t="s">
        <v>464</v>
      </c>
      <c r="B357" s="42" t="s">
        <v>465</v>
      </c>
      <c r="C357" s="16">
        <v>2021</v>
      </c>
      <c r="D357" s="17"/>
      <c r="E357" s="17"/>
      <c r="F357" s="18">
        <v>300</v>
      </c>
    </row>
    <row r="358" spans="1:6" ht="47.25">
      <c r="A358" s="60" t="s">
        <v>466</v>
      </c>
      <c r="B358" s="42" t="s">
        <v>467</v>
      </c>
      <c r="C358" s="57" t="s">
        <v>75</v>
      </c>
      <c r="D358" s="58">
        <v>4780.5</v>
      </c>
      <c r="E358" s="58">
        <v>2301.8000000000002</v>
      </c>
      <c r="F358" s="59">
        <v>2301.8000000000002</v>
      </c>
    </row>
    <row r="359" spans="1:6" ht="15.75">
      <c r="A359" s="60"/>
      <c r="B359" s="42" t="s">
        <v>468</v>
      </c>
      <c r="C359" s="57"/>
      <c r="D359" s="58"/>
      <c r="E359" s="58"/>
      <c r="F359" s="59"/>
    </row>
    <row r="360" spans="1:6" ht="47.25">
      <c r="A360" s="15" t="s">
        <v>469</v>
      </c>
      <c r="B360" s="42" t="s">
        <v>470</v>
      </c>
      <c r="C360" s="16" t="s">
        <v>29</v>
      </c>
      <c r="D360" s="17">
        <v>1442.1</v>
      </c>
      <c r="E360" s="17">
        <v>1442.1</v>
      </c>
      <c r="F360" s="18">
        <v>1442.1</v>
      </c>
    </row>
    <row r="361" spans="1:6" ht="47.25">
      <c r="A361" s="15" t="s">
        <v>471</v>
      </c>
      <c r="B361" s="42" t="s">
        <v>472</v>
      </c>
      <c r="C361" s="16" t="s">
        <v>29</v>
      </c>
      <c r="D361" s="17">
        <v>1236.4000000000001</v>
      </c>
      <c r="E361" s="17">
        <v>1236.4000000000001</v>
      </c>
      <c r="F361" s="18">
        <v>1236.4000000000001</v>
      </c>
    </row>
    <row r="362" spans="1:6" ht="31.5" customHeight="1">
      <c r="A362" s="60" t="s">
        <v>473</v>
      </c>
      <c r="B362" s="61" t="s">
        <v>474</v>
      </c>
      <c r="C362" s="57" t="s">
        <v>475</v>
      </c>
      <c r="D362" s="58">
        <v>12534.9</v>
      </c>
      <c r="E362" s="58">
        <v>12534.9</v>
      </c>
      <c r="F362" s="59">
        <v>12534.9</v>
      </c>
    </row>
    <row r="363" spans="1:6">
      <c r="A363" s="60"/>
      <c r="B363" s="61"/>
      <c r="C363" s="57"/>
      <c r="D363" s="58"/>
      <c r="E363" s="58"/>
      <c r="F363" s="59"/>
    </row>
    <row r="364" spans="1:6" ht="15.75">
      <c r="A364" s="15"/>
      <c r="B364" s="43" t="s">
        <v>476</v>
      </c>
      <c r="C364" s="16"/>
      <c r="D364" s="20">
        <f>SUM(D365:D381)</f>
        <v>93716.1</v>
      </c>
      <c r="E364" s="20">
        <f t="shared" ref="E364:F364" si="24">SUM(E365:E381)</f>
        <v>82164.2</v>
      </c>
      <c r="F364" s="21">
        <f t="shared" si="24"/>
        <v>80471.200000000012</v>
      </c>
    </row>
    <row r="365" spans="1:6" ht="63">
      <c r="A365" s="15" t="s">
        <v>477</v>
      </c>
      <c r="B365" s="42" t="s">
        <v>478</v>
      </c>
      <c r="C365" s="16" t="s">
        <v>25</v>
      </c>
      <c r="D365" s="17">
        <v>10935.9</v>
      </c>
      <c r="E365" s="17">
        <v>9335.4</v>
      </c>
      <c r="F365" s="18">
        <v>9335.4</v>
      </c>
    </row>
    <row r="366" spans="1:6" ht="63">
      <c r="A366" s="15" t="s">
        <v>479</v>
      </c>
      <c r="B366" s="42" t="s">
        <v>480</v>
      </c>
      <c r="C366" s="16">
        <v>2021</v>
      </c>
      <c r="D366" s="17">
        <v>792.1</v>
      </c>
      <c r="E366" s="17">
        <v>792.1</v>
      </c>
      <c r="F366" s="18">
        <v>792.1</v>
      </c>
    </row>
    <row r="367" spans="1:6" ht="63" customHeight="1">
      <c r="A367" s="60" t="s">
        <v>481</v>
      </c>
      <c r="B367" s="61" t="s">
        <v>482</v>
      </c>
      <c r="C367" s="57">
        <v>2021</v>
      </c>
      <c r="D367" s="58">
        <v>355.6</v>
      </c>
      <c r="E367" s="58">
        <v>355.6</v>
      </c>
      <c r="F367" s="59">
        <v>355.6</v>
      </c>
    </row>
    <row r="368" spans="1:6">
      <c r="A368" s="60"/>
      <c r="B368" s="61"/>
      <c r="C368" s="57"/>
      <c r="D368" s="58"/>
      <c r="E368" s="58"/>
      <c r="F368" s="59"/>
    </row>
    <row r="369" spans="1:6" ht="78.75">
      <c r="A369" s="15" t="s">
        <v>483</v>
      </c>
      <c r="B369" s="42" t="s">
        <v>484</v>
      </c>
      <c r="C369" s="16">
        <v>2021</v>
      </c>
      <c r="D369" s="17">
        <v>995.7</v>
      </c>
      <c r="E369" s="17">
        <v>289.3</v>
      </c>
      <c r="F369" s="18">
        <v>289.3</v>
      </c>
    </row>
    <row r="370" spans="1:6" ht="78.75">
      <c r="A370" s="15" t="s">
        <v>485</v>
      </c>
      <c r="B370" s="42" t="s">
        <v>486</v>
      </c>
      <c r="C370" s="16">
        <v>2021</v>
      </c>
      <c r="D370" s="17">
        <v>1546.6</v>
      </c>
      <c r="E370" s="17">
        <v>1151.7</v>
      </c>
      <c r="F370" s="18">
        <v>1151.7</v>
      </c>
    </row>
    <row r="371" spans="1:6" ht="78.75">
      <c r="A371" s="15" t="s">
        <v>487</v>
      </c>
      <c r="B371" s="42" t="s">
        <v>488</v>
      </c>
      <c r="C371" s="16">
        <v>2021</v>
      </c>
      <c r="D371" s="17">
        <v>1120.5999999999999</v>
      </c>
      <c r="E371" s="17">
        <v>1120.5999999999999</v>
      </c>
      <c r="F371" s="18">
        <v>1120.5999999999999</v>
      </c>
    </row>
    <row r="372" spans="1:6" ht="47.25">
      <c r="A372" s="15" t="s">
        <v>489</v>
      </c>
      <c r="B372" s="42" t="s">
        <v>490</v>
      </c>
      <c r="C372" s="16">
        <v>2021</v>
      </c>
      <c r="D372" s="17">
        <v>2314.6999999999998</v>
      </c>
      <c r="E372" s="17">
        <v>2314.6999999999998</v>
      </c>
      <c r="F372" s="18">
        <v>2314.6999999999998</v>
      </c>
    </row>
    <row r="373" spans="1:6" ht="47.25">
      <c r="A373" s="15" t="s">
        <v>491</v>
      </c>
      <c r="B373" s="42" t="s">
        <v>492</v>
      </c>
      <c r="C373" s="16">
        <v>2021</v>
      </c>
      <c r="D373" s="17">
        <v>1041.7</v>
      </c>
      <c r="E373" s="17">
        <v>1041.7</v>
      </c>
      <c r="F373" s="18">
        <v>1041.7</v>
      </c>
    </row>
    <row r="374" spans="1:6" ht="31.5">
      <c r="A374" s="15" t="s">
        <v>493</v>
      </c>
      <c r="B374" s="42" t="s">
        <v>494</v>
      </c>
      <c r="C374" s="16">
        <v>2021</v>
      </c>
      <c r="D374" s="17">
        <v>5272.7</v>
      </c>
      <c r="E374" s="17">
        <v>5272.7</v>
      </c>
      <c r="F374" s="18">
        <v>5272.7</v>
      </c>
    </row>
    <row r="375" spans="1:6" ht="63">
      <c r="A375" s="15" t="s">
        <v>495</v>
      </c>
      <c r="B375" s="42" t="s">
        <v>496</v>
      </c>
      <c r="C375" s="16">
        <v>2021</v>
      </c>
      <c r="D375" s="17">
        <v>8066.7</v>
      </c>
      <c r="E375" s="17">
        <v>8066.7</v>
      </c>
      <c r="F375" s="18">
        <v>8066.7</v>
      </c>
    </row>
    <row r="376" spans="1:6" ht="31.5">
      <c r="A376" s="60" t="s">
        <v>497</v>
      </c>
      <c r="B376" s="42" t="s">
        <v>498</v>
      </c>
      <c r="C376" s="57" t="s">
        <v>342</v>
      </c>
      <c r="D376" s="58">
        <v>5592.9</v>
      </c>
      <c r="E376" s="58">
        <v>3193</v>
      </c>
      <c r="F376" s="59">
        <v>1500</v>
      </c>
    </row>
    <row r="377" spans="1:6" ht="31.5">
      <c r="A377" s="60"/>
      <c r="B377" s="42" t="s">
        <v>499</v>
      </c>
      <c r="C377" s="57"/>
      <c r="D377" s="58"/>
      <c r="E377" s="58"/>
      <c r="F377" s="59"/>
    </row>
    <row r="378" spans="1:6" ht="94.5">
      <c r="A378" s="15" t="s">
        <v>500</v>
      </c>
      <c r="B378" s="44" t="s">
        <v>501</v>
      </c>
      <c r="C378" s="16" t="s">
        <v>29</v>
      </c>
      <c r="D378" s="17">
        <v>1799.2</v>
      </c>
      <c r="E378" s="17">
        <v>799.2</v>
      </c>
      <c r="F378" s="18">
        <v>799.2</v>
      </c>
    </row>
    <row r="379" spans="1:6" ht="63">
      <c r="A379" s="15" t="s">
        <v>502</v>
      </c>
      <c r="B379" s="42" t="s">
        <v>503</v>
      </c>
      <c r="C379" s="16" t="s">
        <v>64</v>
      </c>
      <c r="D379" s="17">
        <v>3456.5</v>
      </c>
      <c r="E379" s="17">
        <v>3456.5</v>
      </c>
      <c r="F379" s="18">
        <v>3456.5</v>
      </c>
    </row>
    <row r="380" spans="1:6" ht="78.75">
      <c r="A380" s="15" t="s">
        <v>504</v>
      </c>
      <c r="B380" s="42" t="s">
        <v>505</v>
      </c>
      <c r="C380" s="24" t="s">
        <v>506</v>
      </c>
      <c r="D380" s="17">
        <v>47199.7</v>
      </c>
      <c r="E380" s="17">
        <v>44375</v>
      </c>
      <c r="F380" s="18">
        <v>44375</v>
      </c>
    </row>
    <row r="381" spans="1:6" ht="63">
      <c r="A381" s="15" t="s">
        <v>507</v>
      </c>
      <c r="B381" s="42" t="s">
        <v>1022</v>
      </c>
      <c r="C381" s="24">
        <v>2021</v>
      </c>
      <c r="D381" s="17">
        <v>3225.5</v>
      </c>
      <c r="E381" s="17">
        <v>600</v>
      </c>
      <c r="F381" s="18">
        <v>600</v>
      </c>
    </row>
    <row r="382" spans="1:6" ht="15.75">
      <c r="A382" s="15"/>
      <c r="B382" s="43" t="s">
        <v>508</v>
      </c>
      <c r="C382" s="16"/>
      <c r="D382" s="20">
        <f>SUM(D383:D393)</f>
        <v>63003.1</v>
      </c>
      <c r="E382" s="20">
        <f t="shared" ref="E382:F382" si="25">SUM(E383:E393)</f>
        <v>67968</v>
      </c>
      <c r="F382" s="21">
        <f t="shared" si="25"/>
        <v>67968</v>
      </c>
    </row>
    <row r="383" spans="1:6" ht="47.25">
      <c r="A383" s="15" t="s">
        <v>509</v>
      </c>
      <c r="B383" s="42" t="s">
        <v>1021</v>
      </c>
      <c r="C383" s="33">
        <v>2021</v>
      </c>
      <c r="D383" s="17">
        <v>18492</v>
      </c>
      <c r="E383" s="17">
        <v>18492</v>
      </c>
      <c r="F383" s="18">
        <v>18492</v>
      </c>
    </row>
    <row r="384" spans="1:6" ht="31.5">
      <c r="A384" s="60" t="s">
        <v>510</v>
      </c>
      <c r="B384" s="42" t="s">
        <v>511</v>
      </c>
      <c r="C384" s="57">
        <v>2021</v>
      </c>
      <c r="D384" s="58">
        <v>1240.7</v>
      </c>
      <c r="E384" s="58">
        <v>1240.7</v>
      </c>
      <c r="F384" s="59">
        <v>1240.7</v>
      </c>
    </row>
    <row r="385" spans="1:6" ht="49.5">
      <c r="A385" s="60"/>
      <c r="B385" s="42" t="s">
        <v>512</v>
      </c>
      <c r="C385" s="57"/>
      <c r="D385" s="58"/>
      <c r="E385" s="58"/>
      <c r="F385" s="59"/>
    </row>
    <row r="386" spans="1:6" ht="47.25">
      <c r="A386" s="15" t="s">
        <v>513</v>
      </c>
      <c r="B386" s="42" t="s">
        <v>514</v>
      </c>
      <c r="C386" s="16">
        <v>2021</v>
      </c>
      <c r="D386" s="17">
        <v>11476.2</v>
      </c>
      <c r="E386" s="17">
        <v>11476.2</v>
      </c>
      <c r="F386" s="18">
        <v>11476.2</v>
      </c>
    </row>
    <row r="387" spans="1:6" ht="47.25">
      <c r="A387" s="15" t="s">
        <v>515</v>
      </c>
      <c r="B387" s="42" t="s">
        <v>516</v>
      </c>
      <c r="C387" s="16">
        <v>2021</v>
      </c>
      <c r="D387" s="17">
        <v>1275</v>
      </c>
      <c r="E387" s="17">
        <v>1275</v>
      </c>
      <c r="F387" s="18">
        <v>1275</v>
      </c>
    </row>
    <row r="388" spans="1:6" ht="47.25">
      <c r="A388" s="15" t="s">
        <v>517</v>
      </c>
      <c r="B388" s="42" t="s">
        <v>518</v>
      </c>
      <c r="C388" s="16">
        <v>2021</v>
      </c>
      <c r="D388" s="17">
        <v>1498.1</v>
      </c>
      <c r="E388" s="17">
        <v>1498.1</v>
      </c>
      <c r="F388" s="18">
        <v>1498.1</v>
      </c>
    </row>
    <row r="389" spans="1:6" ht="31.5">
      <c r="A389" s="15" t="s">
        <v>519</v>
      </c>
      <c r="B389" s="42" t="s">
        <v>520</v>
      </c>
      <c r="C389" s="16">
        <v>2021</v>
      </c>
      <c r="D389" s="17">
        <v>6999.6</v>
      </c>
      <c r="E389" s="17">
        <v>6999.6</v>
      </c>
      <c r="F389" s="18">
        <v>6999.6</v>
      </c>
    </row>
    <row r="390" spans="1:6" ht="21" customHeight="1">
      <c r="A390" s="15" t="s">
        <v>521</v>
      </c>
      <c r="B390" s="42" t="s">
        <v>522</v>
      </c>
      <c r="C390" s="16">
        <v>2021</v>
      </c>
      <c r="D390" s="17">
        <v>6511</v>
      </c>
      <c r="E390" s="17">
        <v>6511</v>
      </c>
      <c r="F390" s="18">
        <v>6511</v>
      </c>
    </row>
    <row r="391" spans="1:6" ht="31.5">
      <c r="A391" s="15" t="s">
        <v>523</v>
      </c>
      <c r="B391" s="42" t="s">
        <v>524</v>
      </c>
      <c r="C391" s="16">
        <v>2021</v>
      </c>
      <c r="D391" s="17">
        <v>3964.4</v>
      </c>
      <c r="E391" s="17">
        <v>3964.4</v>
      </c>
      <c r="F391" s="18">
        <v>3964.4</v>
      </c>
    </row>
    <row r="392" spans="1:6" ht="47.25">
      <c r="A392" s="15" t="s">
        <v>525</v>
      </c>
      <c r="B392" s="42" t="s">
        <v>526</v>
      </c>
      <c r="C392" s="16">
        <v>2021</v>
      </c>
      <c r="D392" s="17">
        <v>10000</v>
      </c>
      <c r="E392" s="17">
        <v>10000</v>
      </c>
      <c r="F392" s="18">
        <v>10000</v>
      </c>
    </row>
    <row r="393" spans="1:6" ht="50.25" customHeight="1">
      <c r="A393" s="15" t="s">
        <v>527</v>
      </c>
      <c r="B393" s="42" t="s">
        <v>528</v>
      </c>
      <c r="C393" s="16">
        <v>2021</v>
      </c>
      <c r="D393" s="17">
        <v>1546.1</v>
      </c>
      <c r="E393" s="17">
        <v>6511</v>
      </c>
      <c r="F393" s="18">
        <v>6511</v>
      </c>
    </row>
    <row r="394" spans="1:6" ht="15.75">
      <c r="A394" s="15"/>
      <c r="B394" s="43" t="s">
        <v>529</v>
      </c>
      <c r="C394" s="16"/>
      <c r="D394" s="20">
        <f>SUM(D395:D399)</f>
        <v>7051.5</v>
      </c>
      <c r="E394" s="20">
        <f t="shared" ref="E394:F394" si="26">SUM(E395:E399)</f>
        <v>3968.1</v>
      </c>
      <c r="F394" s="21">
        <f t="shared" si="26"/>
        <v>3969</v>
      </c>
    </row>
    <row r="395" spans="1:6" ht="47.25">
      <c r="A395" s="60" t="s">
        <v>530</v>
      </c>
      <c r="B395" s="42" t="s">
        <v>531</v>
      </c>
      <c r="C395" s="57" t="s">
        <v>29</v>
      </c>
      <c r="D395" s="58">
        <v>2437.8000000000002</v>
      </c>
      <c r="E395" s="58">
        <v>1014.4</v>
      </c>
      <c r="F395" s="59">
        <v>1015</v>
      </c>
    </row>
    <row r="396" spans="1:6" ht="31.5">
      <c r="A396" s="60"/>
      <c r="B396" s="42" t="s">
        <v>532</v>
      </c>
      <c r="C396" s="57"/>
      <c r="D396" s="58"/>
      <c r="E396" s="58"/>
      <c r="F396" s="59"/>
    </row>
    <row r="397" spans="1:6" ht="63">
      <c r="A397" s="60" t="s">
        <v>533</v>
      </c>
      <c r="B397" s="42" t="s">
        <v>534</v>
      </c>
      <c r="C397" s="57" t="s">
        <v>29</v>
      </c>
      <c r="D397" s="58">
        <v>2478.6999999999998</v>
      </c>
      <c r="E397" s="58">
        <v>818.7</v>
      </c>
      <c r="F397" s="59">
        <v>819</v>
      </c>
    </row>
    <row r="398" spans="1:6" ht="31.5">
      <c r="A398" s="60"/>
      <c r="B398" s="42" t="s">
        <v>535</v>
      </c>
      <c r="C398" s="57"/>
      <c r="D398" s="58"/>
      <c r="E398" s="58"/>
      <c r="F398" s="59"/>
    </row>
    <row r="399" spans="1:6" ht="31.5">
      <c r="A399" s="15" t="s">
        <v>536</v>
      </c>
      <c r="B399" s="44" t="s">
        <v>537</v>
      </c>
      <c r="C399" s="24" t="s">
        <v>29</v>
      </c>
      <c r="D399" s="22">
        <v>2135</v>
      </c>
      <c r="E399" s="22">
        <v>2135</v>
      </c>
      <c r="F399" s="23">
        <v>2135</v>
      </c>
    </row>
    <row r="400" spans="1:6" ht="15.75">
      <c r="A400" s="15"/>
      <c r="B400" s="46" t="s">
        <v>538</v>
      </c>
      <c r="C400" s="24"/>
      <c r="D400" s="25">
        <f>D401</f>
        <v>9440.1</v>
      </c>
      <c r="E400" s="25">
        <f t="shared" ref="E400:F400" si="27">E401</f>
        <v>7949</v>
      </c>
      <c r="F400" s="26">
        <f t="shared" si="27"/>
        <v>7949</v>
      </c>
    </row>
    <row r="401" spans="1:6" ht="47.25">
      <c r="A401" s="15" t="s">
        <v>539</v>
      </c>
      <c r="B401" s="42" t="s">
        <v>540</v>
      </c>
      <c r="C401" s="16" t="s">
        <v>541</v>
      </c>
      <c r="D401" s="17">
        <v>9440.1</v>
      </c>
      <c r="E401" s="17">
        <v>7949</v>
      </c>
      <c r="F401" s="18">
        <v>7949</v>
      </c>
    </row>
    <row r="402" spans="1:6" ht="15.75">
      <c r="A402" s="15"/>
      <c r="B402" s="43" t="s">
        <v>542</v>
      </c>
      <c r="C402" s="16"/>
      <c r="D402" s="20">
        <f>SUM(D403:D406)</f>
        <v>18739.100000000002</v>
      </c>
      <c r="E402" s="20">
        <f t="shared" ref="E402:F402" si="28">SUM(E403:E406)</f>
        <v>15998.3</v>
      </c>
      <c r="F402" s="21">
        <f t="shared" si="28"/>
        <v>16998.3</v>
      </c>
    </row>
    <row r="403" spans="1:6" ht="78.75">
      <c r="A403" s="15" t="s">
        <v>543</v>
      </c>
      <c r="B403" s="42" t="s">
        <v>544</v>
      </c>
      <c r="C403" s="16" t="s">
        <v>29</v>
      </c>
      <c r="D403" s="17">
        <v>1530.7</v>
      </c>
      <c r="E403" s="17">
        <v>312.89999999999998</v>
      </c>
      <c r="F403" s="18">
        <v>312.89999999999998</v>
      </c>
    </row>
    <row r="404" spans="1:6" ht="47.25">
      <c r="A404" s="15" t="s">
        <v>545</v>
      </c>
      <c r="B404" s="42" t="s">
        <v>546</v>
      </c>
      <c r="C404" s="16" t="s">
        <v>75</v>
      </c>
      <c r="D404" s="22">
        <v>15962</v>
      </c>
      <c r="E404" s="22">
        <v>14738.3</v>
      </c>
      <c r="F404" s="18">
        <v>14738.3</v>
      </c>
    </row>
    <row r="405" spans="1:6" ht="78.75">
      <c r="A405" s="15" t="s">
        <v>547</v>
      </c>
      <c r="B405" s="42" t="s">
        <v>548</v>
      </c>
      <c r="C405" s="16" t="s">
        <v>75</v>
      </c>
      <c r="D405" s="22">
        <v>1246.4000000000001</v>
      </c>
      <c r="E405" s="22">
        <v>947.1</v>
      </c>
      <c r="F405" s="18">
        <v>947.1</v>
      </c>
    </row>
    <row r="406" spans="1:6" ht="47.25">
      <c r="A406" s="15" t="s">
        <v>549</v>
      </c>
      <c r="B406" s="42" t="s">
        <v>550</v>
      </c>
      <c r="C406" s="16">
        <v>2021</v>
      </c>
      <c r="D406" s="22"/>
      <c r="E406" s="22"/>
      <c r="F406" s="18">
        <v>1000</v>
      </c>
    </row>
    <row r="407" spans="1:6" ht="15.75">
      <c r="A407" s="15"/>
      <c r="B407" s="43" t="s">
        <v>551</v>
      </c>
      <c r="C407" s="16"/>
      <c r="D407" s="20">
        <f>D408</f>
        <v>6714.4</v>
      </c>
      <c r="E407" s="20"/>
      <c r="F407" s="21">
        <f t="shared" ref="F407" si="29">F408</f>
        <v>6714.4</v>
      </c>
    </row>
    <row r="408" spans="1:6" ht="33" customHeight="1">
      <c r="A408" s="15" t="s">
        <v>1065</v>
      </c>
      <c r="B408" s="42" t="s">
        <v>552</v>
      </c>
      <c r="C408" s="16">
        <v>2021</v>
      </c>
      <c r="D408" s="22">
        <v>6714.4</v>
      </c>
      <c r="E408" s="22"/>
      <c r="F408" s="18">
        <v>6714.4</v>
      </c>
    </row>
    <row r="409" spans="1:6" ht="15.75">
      <c r="A409" s="15"/>
      <c r="B409" s="43" t="s">
        <v>553</v>
      </c>
      <c r="C409" s="16"/>
      <c r="D409" s="20">
        <f>SUM(D410:D423)</f>
        <v>54675.9</v>
      </c>
      <c r="E409" s="20">
        <f t="shared" ref="E409:F409" si="30">SUM(E410:E423)</f>
        <v>74930.700000000012</v>
      </c>
      <c r="F409" s="21">
        <f t="shared" si="30"/>
        <v>29911.7</v>
      </c>
    </row>
    <row r="410" spans="1:6" ht="31.5">
      <c r="A410" s="15" t="s">
        <v>554</v>
      </c>
      <c r="B410" s="44" t="s">
        <v>1023</v>
      </c>
      <c r="C410" s="16">
        <v>2021</v>
      </c>
      <c r="D410" s="17">
        <v>2546</v>
      </c>
      <c r="E410" s="17">
        <v>25456</v>
      </c>
      <c r="F410" s="18">
        <v>2546</v>
      </c>
    </row>
    <row r="411" spans="1:6" ht="65.25" customHeight="1">
      <c r="A411" s="15" t="s">
        <v>555</v>
      </c>
      <c r="B411" s="42" t="s">
        <v>556</v>
      </c>
      <c r="C411" s="16" t="s">
        <v>506</v>
      </c>
      <c r="D411" s="17">
        <v>2038.3</v>
      </c>
      <c r="E411" s="17">
        <v>1098</v>
      </c>
      <c r="F411" s="18">
        <v>1098</v>
      </c>
    </row>
    <row r="412" spans="1:6" ht="63">
      <c r="A412" s="15" t="s">
        <v>557</v>
      </c>
      <c r="B412" s="42" t="s">
        <v>558</v>
      </c>
      <c r="C412" s="16" t="s">
        <v>29</v>
      </c>
      <c r="D412" s="17">
        <v>4290.6000000000004</v>
      </c>
      <c r="E412" s="17">
        <v>4290.6000000000004</v>
      </c>
      <c r="F412" s="18">
        <v>4290.6000000000004</v>
      </c>
    </row>
    <row r="413" spans="1:6" ht="47.25">
      <c r="A413" s="15" t="s">
        <v>559</v>
      </c>
      <c r="B413" s="42" t="s">
        <v>560</v>
      </c>
      <c r="C413" s="16" t="s">
        <v>25</v>
      </c>
      <c r="D413" s="17">
        <v>1130.0999999999999</v>
      </c>
      <c r="E413" s="17">
        <v>1130.0999999999999</v>
      </c>
      <c r="F413" s="18">
        <v>1130.0999999999999</v>
      </c>
    </row>
    <row r="414" spans="1:6" ht="78.75">
      <c r="A414" s="15" t="s">
        <v>561</v>
      </c>
      <c r="B414" s="42" t="s">
        <v>1024</v>
      </c>
      <c r="C414" s="16" t="s">
        <v>330</v>
      </c>
      <c r="D414" s="17">
        <v>1131.9000000000001</v>
      </c>
      <c r="E414" s="17">
        <v>772.4</v>
      </c>
      <c r="F414" s="18">
        <v>772.4</v>
      </c>
    </row>
    <row r="415" spans="1:6" ht="47.25">
      <c r="A415" s="15" t="s">
        <v>562</v>
      </c>
      <c r="B415" s="42" t="s">
        <v>563</v>
      </c>
      <c r="C415" s="16" t="s">
        <v>349</v>
      </c>
      <c r="D415" s="17">
        <v>1321</v>
      </c>
      <c r="E415" s="17">
        <v>837.4</v>
      </c>
      <c r="F415" s="18">
        <v>837.4</v>
      </c>
    </row>
    <row r="416" spans="1:6" ht="47.25">
      <c r="A416" s="15" t="s">
        <v>564</v>
      </c>
      <c r="B416" s="42" t="s">
        <v>1025</v>
      </c>
      <c r="C416" s="16" t="s">
        <v>506</v>
      </c>
      <c r="D416" s="17">
        <v>999.3</v>
      </c>
      <c r="E416" s="17">
        <v>759.7</v>
      </c>
      <c r="F416" s="18">
        <v>759.7</v>
      </c>
    </row>
    <row r="417" spans="1:6" ht="63">
      <c r="A417" s="15" t="s">
        <v>565</v>
      </c>
      <c r="B417" s="42" t="s">
        <v>1026</v>
      </c>
      <c r="C417" s="16" t="s">
        <v>506</v>
      </c>
      <c r="D417" s="17">
        <v>1211</v>
      </c>
      <c r="E417" s="17">
        <v>705.8</v>
      </c>
      <c r="F417" s="18">
        <v>705.8</v>
      </c>
    </row>
    <row r="418" spans="1:6" ht="48.75" customHeight="1">
      <c r="A418" s="15" t="s">
        <v>566</v>
      </c>
      <c r="B418" s="42" t="s">
        <v>567</v>
      </c>
      <c r="C418" s="16" t="s">
        <v>349</v>
      </c>
      <c r="D418" s="17">
        <v>848.5</v>
      </c>
      <c r="E418" s="17">
        <v>803.5</v>
      </c>
      <c r="F418" s="18">
        <v>803.5</v>
      </c>
    </row>
    <row r="419" spans="1:6" ht="63">
      <c r="A419" s="15" t="s">
        <v>568</v>
      </c>
      <c r="B419" s="42" t="s">
        <v>1027</v>
      </c>
      <c r="C419" s="16" t="s">
        <v>349</v>
      </c>
      <c r="D419" s="17">
        <v>878.4</v>
      </c>
      <c r="E419" s="17">
        <v>838.4</v>
      </c>
      <c r="F419" s="18">
        <v>838.4</v>
      </c>
    </row>
    <row r="420" spans="1:6" ht="78.75">
      <c r="A420" s="15" t="s">
        <v>569</v>
      </c>
      <c r="B420" s="42" t="s">
        <v>570</v>
      </c>
      <c r="C420" s="16" t="s">
        <v>29</v>
      </c>
      <c r="D420" s="17">
        <v>1550.1</v>
      </c>
      <c r="E420" s="17">
        <v>1550.1</v>
      </c>
      <c r="F420" s="18">
        <v>1550.1</v>
      </c>
    </row>
    <row r="421" spans="1:6" ht="47.25">
      <c r="A421" s="15" t="s">
        <v>571</v>
      </c>
      <c r="B421" s="42" t="s">
        <v>572</v>
      </c>
      <c r="C421" s="16" t="s">
        <v>25</v>
      </c>
      <c r="D421" s="17">
        <v>3181.9</v>
      </c>
      <c r="E421" s="17">
        <v>3181.9</v>
      </c>
      <c r="F421" s="18">
        <v>3181.9</v>
      </c>
    </row>
    <row r="422" spans="1:6" ht="47.25">
      <c r="A422" s="15" t="s">
        <v>573</v>
      </c>
      <c r="B422" s="42" t="s">
        <v>574</v>
      </c>
      <c r="C422" s="16" t="s">
        <v>25</v>
      </c>
      <c r="D422" s="17">
        <v>1439.8</v>
      </c>
      <c r="E422" s="17">
        <v>1397.8</v>
      </c>
      <c r="F422" s="18">
        <v>1397.8</v>
      </c>
    </row>
    <row r="423" spans="1:6" ht="63">
      <c r="A423" s="15" t="s">
        <v>575</v>
      </c>
      <c r="B423" s="42" t="s">
        <v>576</v>
      </c>
      <c r="C423" s="16" t="s">
        <v>363</v>
      </c>
      <c r="D423" s="17">
        <v>32109</v>
      </c>
      <c r="E423" s="17">
        <v>32109</v>
      </c>
      <c r="F423" s="18">
        <v>10000</v>
      </c>
    </row>
    <row r="424" spans="1:6" ht="15.75">
      <c r="A424" s="15"/>
      <c r="B424" s="43" t="s">
        <v>577</v>
      </c>
      <c r="C424" s="16"/>
      <c r="D424" s="20">
        <f>SUM(D425:D432)</f>
        <v>11055</v>
      </c>
      <c r="E424" s="20">
        <f t="shared" ref="E424:F424" si="31">SUM(E425:E432)</f>
        <v>9133.1</v>
      </c>
      <c r="F424" s="21">
        <f t="shared" si="31"/>
        <v>9133.1</v>
      </c>
    </row>
    <row r="425" spans="1:6" ht="78.75">
      <c r="A425" s="15" t="s">
        <v>578</v>
      </c>
      <c r="B425" s="42" t="s">
        <v>579</v>
      </c>
      <c r="C425" s="16" t="s">
        <v>75</v>
      </c>
      <c r="D425" s="17">
        <v>1420.2</v>
      </c>
      <c r="E425" s="17">
        <v>361.4</v>
      </c>
      <c r="F425" s="18">
        <v>361.4</v>
      </c>
    </row>
    <row r="426" spans="1:6" ht="63">
      <c r="A426" s="15" t="s">
        <v>580</v>
      </c>
      <c r="B426" s="42" t="s">
        <v>581</v>
      </c>
      <c r="C426" s="16" t="s">
        <v>75</v>
      </c>
      <c r="D426" s="17">
        <v>2308.6999999999998</v>
      </c>
      <c r="E426" s="17">
        <v>2253.8000000000002</v>
      </c>
      <c r="F426" s="18">
        <v>2253.8000000000002</v>
      </c>
    </row>
    <row r="427" spans="1:6" ht="63">
      <c r="A427" s="15" t="s">
        <v>582</v>
      </c>
      <c r="B427" s="42" t="s">
        <v>583</v>
      </c>
      <c r="C427" s="16" t="s">
        <v>349</v>
      </c>
      <c r="D427" s="17">
        <v>1310.3</v>
      </c>
      <c r="E427" s="17">
        <v>580.4</v>
      </c>
      <c r="F427" s="18">
        <v>580.4</v>
      </c>
    </row>
    <row r="428" spans="1:6" ht="63" customHeight="1">
      <c r="A428" s="60" t="s">
        <v>584</v>
      </c>
      <c r="B428" s="61" t="s">
        <v>585</v>
      </c>
      <c r="C428" s="57" t="s">
        <v>506</v>
      </c>
      <c r="D428" s="58">
        <v>2870.7</v>
      </c>
      <c r="E428" s="58">
        <v>2815.7</v>
      </c>
      <c r="F428" s="59">
        <v>2815.7</v>
      </c>
    </row>
    <row r="429" spans="1:6">
      <c r="A429" s="60"/>
      <c r="B429" s="61"/>
      <c r="C429" s="57"/>
      <c r="D429" s="58"/>
      <c r="E429" s="58"/>
      <c r="F429" s="59"/>
    </row>
    <row r="430" spans="1:6" ht="63" customHeight="1">
      <c r="A430" s="60" t="s">
        <v>586</v>
      </c>
      <c r="B430" s="61" t="s">
        <v>587</v>
      </c>
      <c r="C430" s="57" t="s">
        <v>29</v>
      </c>
      <c r="D430" s="58">
        <v>939.6</v>
      </c>
      <c r="E430" s="58">
        <v>939.6</v>
      </c>
      <c r="F430" s="59">
        <v>939.6</v>
      </c>
    </row>
    <row r="431" spans="1:6">
      <c r="A431" s="60"/>
      <c r="B431" s="61"/>
      <c r="C431" s="57"/>
      <c r="D431" s="58"/>
      <c r="E431" s="58"/>
      <c r="F431" s="59"/>
    </row>
    <row r="432" spans="1:6" ht="78.75">
      <c r="A432" s="15" t="s">
        <v>588</v>
      </c>
      <c r="B432" s="42" t="s">
        <v>1028</v>
      </c>
      <c r="C432" s="16" t="s">
        <v>29</v>
      </c>
      <c r="D432" s="17">
        <v>2205.5</v>
      </c>
      <c r="E432" s="17">
        <v>2182.1999999999998</v>
      </c>
      <c r="F432" s="18">
        <v>2182.1999999999998</v>
      </c>
    </row>
    <row r="433" spans="1:6" ht="15.75">
      <c r="A433" s="15"/>
      <c r="B433" s="43" t="s">
        <v>589</v>
      </c>
      <c r="C433" s="16"/>
      <c r="D433" s="20">
        <f>SUM(D434:D448)</f>
        <v>74442.399999999994</v>
      </c>
      <c r="E433" s="20">
        <f t="shared" ref="E433:F433" si="32">SUM(E434:E448)</f>
        <v>57825.099999999991</v>
      </c>
      <c r="F433" s="21">
        <f t="shared" si="32"/>
        <v>60025.099999999991</v>
      </c>
    </row>
    <row r="434" spans="1:6" ht="31.5">
      <c r="A434" s="15" t="s">
        <v>590</v>
      </c>
      <c r="B434" s="44" t="s">
        <v>591</v>
      </c>
      <c r="C434" s="16">
        <v>2021</v>
      </c>
      <c r="D434" s="22">
        <v>16443.599999999999</v>
      </c>
      <c r="E434" s="22">
        <v>16443.599999999999</v>
      </c>
      <c r="F434" s="23">
        <v>16443.599999999999</v>
      </c>
    </row>
    <row r="435" spans="1:6" ht="31.5">
      <c r="A435" s="60" t="s">
        <v>592</v>
      </c>
      <c r="B435" s="42" t="s">
        <v>593</v>
      </c>
      <c r="C435" s="57" t="s">
        <v>75</v>
      </c>
      <c r="D435" s="58">
        <v>12684.5</v>
      </c>
      <c r="E435" s="58">
        <v>6458.4</v>
      </c>
      <c r="F435" s="59">
        <v>6458.4</v>
      </c>
    </row>
    <row r="436" spans="1:6" ht="63">
      <c r="A436" s="60"/>
      <c r="B436" s="42" t="s">
        <v>594</v>
      </c>
      <c r="C436" s="57"/>
      <c r="D436" s="58"/>
      <c r="E436" s="58"/>
      <c r="F436" s="59"/>
    </row>
    <row r="437" spans="1:6" ht="63">
      <c r="A437" s="15" t="s">
        <v>595</v>
      </c>
      <c r="B437" s="42" t="s">
        <v>596</v>
      </c>
      <c r="C437" s="16" t="s">
        <v>29</v>
      </c>
      <c r="D437" s="17">
        <v>2040.2</v>
      </c>
      <c r="E437" s="17">
        <v>579.5</v>
      </c>
      <c r="F437" s="18">
        <v>579.5</v>
      </c>
    </row>
    <row r="438" spans="1:6" ht="31.5">
      <c r="A438" s="60" t="s">
        <v>597</v>
      </c>
      <c r="B438" s="42" t="s">
        <v>598</v>
      </c>
      <c r="C438" s="57" t="s">
        <v>25</v>
      </c>
      <c r="D438" s="58">
        <v>7659.8</v>
      </c>
      <c r="E438" s="58">
        <v>4100.3</v>
      </c>
      <c r="F438" s="59">
        <v>4100.3</v>
      </c>
    </row>
    <row r="439" spans="1:6" ht="15.75">
      <c r="A439" s="60"/>
      <c r="B439" s="42" t="s">
        <v>599</v>
      </c>
      <c r="C439" s="57"/>
      <c r="D439" s="58"/>
      <c r="E439" s="58"/>
      <c r="F439" s="59"/>
    </row>
    <row r="440" spans="1:6" ht="47.25">
      <c r="A440" s="15" t="s">
        <v>600</v>
      </c>
      <c r="B440" s="42" t="s">
        <v>601</v>
      </c>
      <c r="C440" s="16">
        <v>2021</v>
      </c>
      <c r="D440" s="22">
        <v>3191.5</v>
      </c>
      <c r="E440" s="17">
        <v>3191.5</v>
      </c>
      <c r="F440" s="18">
        <v>3191.5</v>
      </c>
    </row>
    <row r="441" spans="1:6" ht="63">
      <c r="A441" s="15" t="s">
        <v>602</v>
      </c>
      <c r="B441" s="42" t="s">
        <v>603</v>
      </c>
      <c r="C441" s="16">
        <v>2021</v>
      </c>
      <c r="D441" s="22">
        <v>1450</v>
      </c>
      <c r="E441" s="22">
        <v>1450</v>
      </c>
      <c r="F441" s="23">
        <v>1450</v>
      </c>
    </row>
    <row r="442" spans="1:6" ht="94.5">
      <c r="A442" s="15" t="s">
        <v>604</v>
      </c>
      <c r="B442" s="42" t="s">
        <v>605</v>
      </c>
      <c r="C442" s="16">
        <v>2021</v>
      </c>
      <c r="D442" s="22">
        <v>18201.599999999999</v>
      </c>
      <c r="E442" s="22">
        <v>18201.599999999999</v>
      </c>
      <c r="F442" s="23">
        <v>18201.599999999999</v>
      </c>
    </row>
    <row r="443" spans="1:6" ht="63">
      <c r="A443" s="15" t="s">
        <v>606</v>
      </c>
      <c r="B443" s="42" t="s">
        <v>607</v>
      </c>
      <c r="C443" s="16" t="s">
        <v>25</v>
      </c>
      <c r="D443" s="22">
        <v>3913</v>
      </c>
      <c r="E443" s="22">
        <v>2413</v>
      </c>
      <c r="F443" s="23">
        <v>2413</v>
      </c>
    </row>
    <row r="444" spans="1:6" ht="78.75">
      <c r="A444" s="15" t="s">
        <v>608</v>
      </c>
      <c r="B444" s="42" t="s">
        <v>1029</v>
      </c>
      <c r="C444" s="16" t="s">
        <v>25</v>
      </c>
      <c r="D444" s="22">
        <v>1958.2</v>
      </c>
      <c r="E444" s="22">
        <v>387.2</v>
      </c>
      <c r="F444" s="23">
        <v>387.2</v>
      </c>
    </row>
    <row r="445" spans="1:6" ht="47.25" customHeight="1">
      <c r="A445" s="60" t="s">
        <v>609</v>
      </c>
      <c r="B445" s="61" t="s">
        <v>610</v>
      </c>
      <c r="C445" s="57">
        <v>2021</v>
      </c>
      <c r="D445" s="58"/>
      <c r="E445" s="58"/>
      <c r="F445" s="59">
        <v>1100</v>
      </c>
    </row>
    <row r="446" spans="1:6">
      <c r="A446" s="60"/>
      <c r="B446" s="61"/>
      <c r="C446" s="57"/>
      <c r="D446" s="58"/>
      <c r="E446" s="58"/>
      <c r="F446" s="59"/>
    </row>
    <row r="447" spans="1:6" ht="63">
      <c r="A447" s="15" t="s">
        <v>611</v>
      </c>
      <c r="B447" s="42" t="s">
        <v>612</v>
      </c>
      <c r="C447" s="16">
        <v>2021</v>
      </c>
      <c r="D447" s="17"/>
      <c r="E447" s="17"/>
      <c r="F447" s="18">
        <v>1100</v>
      </c>
    </row>
    <row r="448" spans="1:6" ht="63">
      <c r="A448" s="15" t="s">
        <v>613</v>
      </c>
      <c r="B448" s="42" t="s">
        <v>614</v>
      </c>
      <c r="C448" s="16">
        <v>2021</v>
      </c>
      <c r="D448" s="17">
        <v>6900</v>
      </c>
      <c r="E448" s="17">
        <v>4600</v>
      </c>
      <c r="F448" s="18">
        <v>4600</v>
      </c>
    </row>
    <row r="449" spans="1:6" ht="15.75">
      <c r="A449" s="15"/>
      <c r="B449" s="46" t="s">
        <v>615</v>
      </c>
      <c r="C449" s="16"/>
      <c r="D449" s="25">
        <f>D450</f>
        <v>1520.1</v>
      </c>
      <c r="E449" s="25">
        <f t="shared" ref="E449:F449" si="33">E450</f>
        <v>1484</v>
      </c>
      <c r="F449" s="26">
        <f t="shared" si="33"/>
        <v>1484</v>
      </c>
    </row>
    <row r="450" spans="1:6" ht="63">
      <c r="A450" s="15" t="s">
        <v>616</v>
      </c>
      <c r="B450" s="42" t="s">
        <v>617</v>
      </c>
      <c r="C450" s="16">
        <v>2021</v>
      </c>
      <c r="D450" s="17">
        <v>1520.1</v>
      </c>
      <c r="E450" s="17">
        <v>1484</v>
      </c>
      <c r="F450" s="18">
        <v>1484</v>
      </c>
    </row>
    <row r="451" spans="1:6" ht="15.75">
      <c r="A451" s="15"/>
      <c r="B451" s="46" t="s">
        <v>618</v>
      </c>
      <c r="C451" s="16"/>
      <c r="D451" s="20">
        <f>SUM(D452:D459)</f>
        <v>16886.2</v>
      </c>
      <c r="E451" s="20">
        <f t="shared" ref="E451:F451" si="34">SUM(E452:E459)</f>
        <v>15650.100000000002</v>
      </c>
      <c r="F451" s="21">
        <f t="shared" si="34"/>
        <v>15650.100000000002</v>
      </c>
    </row>
    <row r="452" spans="1:6" ht="47.25">
      <c r="A452" s="15" t="s">
        <v>619</v>
      </c>
      <c r="B452" s="42" t="s">
        <v>620</v>
      </c>
      <c r="C452" s="24" t="s">
        <v>29</v>
      </c>
      <c r="D452" s="22">
        <v>1931.4</v>
      </c>
      <c r="E452" s="22">
        <v>695.3</v>
      </c>
      <c r="F452" s="23">
        <v>695.3</v>
      </c>
    </row>
    <row r="453" spans="1:6" ht="31.5">
      <c r="A453" s="15" t="s">
        <v>621</v>
      </c>
      <c r="B453" s="42" t="s">
        <v>622</v>
      </c>
      <c r="C453" s="24" t="s">
        <v>75</v>
      </c>
      <c r="D453" s="22">
        <v>3401.7</v>
      </c>
      <c r="E453" s="22">
        <v>3401.7</v>
      </c>
      <c r="F453" s="23">
        <v>3401.7</v>
      </c>
    </row>
    <row r="454" spans="1:6" ht="31.5">
      <c r="A454" s="15" t="s">
        <v>623</v>
      </c>
      <c r="B454" s="42" t="s">
        <v>624</v>
      </c>
      <c r="C454" s="24" t="s">
        <v>25</v>
      </c>
      <c r="D454" s="22">
        <v>1499.3</v>
      </c>
      <c r="E454" s="22">
        <v>1499.3</v>
      </c>
      <c r="F454" s="23">
        <v>1499.3</v>
      </c>
    </row>
    <row r="455" spans="1:6" ht="31.5">
      <c r="A455" s="15" t="s">
        <v>625</v>
      </c>
      <c r="B455" s="42" t="s">
        <v>626</v>
      </c>
      <c r="C455" s="24" t="s">
        <v>25</v>
      </c>
      <c r="D455" s="22">
        <v>925.1</v>
      </c>
      <c r="E455" s="22">
        <v>925.1</v>
      </c>
      <c r="F455" s="23">
        <v>925.1</v>
      </c>
    </row>
    <row r="456" spans="1:6" ht="63">
      <c r="A456" s="15" t="s">
        <v>627</v>
      </c>
      <c r="B456" s="42" t="s">
        <v>628</v>
      </c>
      <c r="C456" s="24" t="s">
        <v>25</v>
      </c>
      <c r="D456" s="22">
        <v>3926.3</v>
      </c>
      <c r="E456" s="22">
        <v>3926.3</v>
      </c>
      <c r="F456" s="23">
        <v>3926.3</v>
      </c>
    </row>
    <row r="457" spans="1:6" ht="63">
      <c r="A457" s="15" t="s">
        <v>629</v>
      </c>
      <c r="B457" s="42" t="s">
        <v>630</v>
      </c>
      <c r="C457" s="24" t="s">
        <v>349</v>
      </c>
      <c r="D457" s="22">
        <v>1400.2</v>
      </c>
      <c r="E457" s="22">
        <v>1400.2</v>
      </c>
      <c r="F457" s="23">
        <v>1400.2</v>
      </c>
    </row>
    <row r="458" spans="1:6" ht="31.5" customHeight="1">
      <c r="A458" s="60" t="s">
        <v>631</v>
      </c>
      <c r="B458" s="61" t="s">
        <v>632</v>
      </c>
      <c r="C458" s="65" t="s">
        <v>25</v>
      </c>
      <c r="D458" s="64">
        <v>3802.2</v>
      </c>
      <c r="E458" s="64">
        <v>3802.2</v>
      </c>
      <c r="F458" s="63">
        <v>3802.2</v>
      </c>
    </row>
    <row r="459" spans="1:6">
      <c r="A459" s="60"/>
      <c r="B459" s="61"/>
      <c r="C459" s="65"/>
      <c r="D459" s="64"/>
      <c r="E459" s="64"/>
      <c r="F459" s="63"/>
    </row>
    <row r="460" spans="1:6" ht="15.75">
      <c r="A460" s="15"/>
      <c r="B460" s="46" t="s">
        <v>633</v>
      </c>
      <c r="C460" s="16"/>
      <c r="D460" s="20">
        <f>SUM(D461:D478)</f>
        <v>124334.1</v>
      </c>
      <c r="E460" s="20">
        <f t="shared" ref="E460:F460" si="35">SUM(E461:E478)</f>
        <v>82262.3</v>
      </c>
      <c r="F460" s="21">
        <f t="shared" si="35"/>
        <v>82262.3</v>
      </c>
    </row>
    <row r="461" spans="1:6" ht="63">
      <c r="A461" s="15" t="s">
        <v>634</v>
      </c>
      <c r="B461" s="42" t="s">
        <v>635</v>
      </c>
      <c r="C461" s="16">
        <v>2021</v>
      </c>
      <c r="D461" s="17">
        <v>1326.4</v>
      </c>
      <c r="E461" s="17">
        <v>1258.4000000000001</v>
      </c>
      <c r="F461" s="18">
        <v>1258.4000000000001</v>
      </c>
    </row>
    <row r="462" spans="1:6" ht="31.5">
      <c r="A462" s="15" t="s">
        <v>636</v>
      </c>
      <c r="B462" s="42" t="s">
        <v>637</v>
      </c>
      <c r="C462" s="16">
        <v>2021</v>
      </c>
      <c r="D462" s="17">
        <v>1368.9</v>
      </c>
      <c r="E462" s="17">
        <v>1368.9</v>
      </c>
      <c r="F462" s="18">
        <v>1368.9</v>
      </c>
    </row>
    <row r="463" spans="1:6" ht="31.5">
      <c r="A463" s="15" t="s">
        <v>638</v>
      </c>
      <c r="B463" s="42" t="s">
        <v>639</v>
      </c>
      <c r="C463" s="16">
        <v>2021</v>
      </c>
      <c r="D463" s="17">
        <v>2078.1999999999998</v>
      </c>
      <c r="E463" s="17">
        <v>2078.1999999999998</v>
      </c>
      <c r="F463" s="18">
        <v>2078.1999999999998</v>
      </c>
    </row>
    <row r="464" spans="1:6" ht="31.5">
      <c r="A464" s="15" t="s">
        <v>640</v>
      </c>
      <c r="B464" s="42" t="s">
        <v>641</v>
      </c>
      <c r="C464" s="16">
        <v>2021</v>
      </c>
      <c r="D464" s="17">
        <v>1914</v>
      </c>
      <c r="E464" s="17">
        <v>1914</v>
      </c>
      <c r="F464" s="18">
        <v>1914</v>
      </c>
    </row>
    <row r="465" spans="1:6" ht="15.75" customHeight="1">
      <c r="A465" s="60" t="s">
        <v>642</v>
      </c>
      <c r="B465" s="61" t="s">
        <v>643</v>
      </c>
      <c r="C465" s="57">
        <v>2021</v>
      </c>
      <c r="D465" s="58">
        <v>1055.5999999999999</v>
      </c>
      <c r="E465" s="58">
        <v>1055.5999999999999</v>
      </c>
      <c r="F465" s="59">
        <v>1055.5999999999999</v>
      </c>
    </row>
    <row r="466" spans="1:6">
      <c r="A466" s="60"/>
      <c r="B466" s="61"/>
      <c r="C466" s="57"/>
      <c r="D466" s="58"/>
      <c r="E466" s="58"/>
      <c r="F466" s="59"/>
    </row>
    <row r="467" spans="1:6" ht="47.25">
      <c r="A467" s="15" t="s">
        <v>644</v>
      </c>
      <c r="B467" s="42" t="s">
        <v>645</v>
      </c>
      <c r="C467" s="16">
        <v>2021</v>
      </c>
      <c r="D467" s="17">
        <v>1193.3</v>
      </c>
      <c r="E467" s="17">
        <v>1193.3</v>
      </c>
      <c r="F467" s="18">
        <v>1193.3</v>
      </c>
    </row>
    <row r="468" spans="1:6" ht="31.5">
      <c r="A468" s="15" t="s">
        <v>646</v>
      </c>
      <c r="B468" s="42" t="s">
        <v>647</v>
      </c>
      <c r="C468" s="16">
        <v>2021</v>
      </c>
      <c r="D468" s="17">
        <v>1327.7</v>
      </c>
      <c r="E468" s="17">
        <v>1327.7</v>
      </c>
      <c r="F468" s="18">
        <v>1327.7</v>
      </c>
    </row>
    <row r="469" spans="1:6" ht="31.5">
      <c r="A469" s="15" t="s">
        <v>648</v>
      </c>
      <c r="B469" s="42" t="s">
        <v>649</v>
      </c>
      <c r="C469" s="16">
        <v>2021</v>
      </c>
      <c r="D469" s="17">
        <v>1499.3</v>
      </c>
      <c r="E469" s="17">
        <v>1499.3</v>
      </c>
      <c r="F469" s="18">
        <v>1499.3</v>
      </c>
    </row>
    <row r="470" spans="1:6" ht="31.5">
      <c r="A470" s="15" t="s">
        <v>650</v>
      </c>
      <c r="B470" s="42" t="s">
        <v>651</v>
      </c>
      <c r="C470" s="16">
        <v>2021</v>
      </c>
      <c r="D470" s="17">
        <v>1250.4000000000001</v>
      </c>
      <c r="E470" s="17">
        <v>1250.4000000000001</v>
      </c>
      <c r="F470" s="18">
        <v>1250.4000000000001</v>
      </c>
    </row>
    <row r="471" spans="1:6" ht="31.5">
      <c r="A471" s="15" t="s">
        <v>652</v>
      </c>
      <c r="B471" s="42" t="s">
        <v>653</v>
      </c>
      <c r="C471" s="16">
        <v>2021</v>
      </c>
      <c r="D471" s="17">
        <v>683.4</v>
      </c>
      <c r="E471" s="17">
        <v>683.4</v>
      </c>
      <c r="F471" s="18">
        <v>683.4</v>
      </c>
    </row>
    <row r="472" spans="1:6" ht="47.25">
      <c r="A472" s="15" t="s">
        <v>654</v>
      </c>
      <c r="B472" s="42" t="s">
        <v>655</v>
      </c>
      <c r="C472" s="16" t="s">
        <v>349</v>
      </c>
      <c r="D472" s="17">
        <v>12796.8</v>
      </c>
      <c r="E472" s="17">
        <v>9459.7999999999993</v>
      </c>
      <c r="F472" s="18">
        <v>9459.7999999999993</v>
      </c>
    </row>
    <row r="473" spans="1:6" ht="47.25">
      <c r="A473" s="15" t="s">
        <v>656</v>
      </c>
      <c r="B473" s="42" t="s">
        <v>657</v>
      </c>
      <c r="C473" s="16" t="s">
        <v>75</v>
      </c>
      <c r="D473" s="17">
        <v>91802.3</v>
      </c>
      <c r="E473" s="17">
        <v>55132.4</v>
      </c>
      <c r="F473" s="18">
        <v>55132.4</v>
      </c>
    </row>
    <row r="474" spans="1:6" ht="78.75">
      <c r="A474" s="15" t="s">
        <v>658</v>
      </c>
      <c r="B474" s="42" t="s">
        <v>659</v>
      </c>
      <c r="C474" s="16">
        <v>2021</v>
      </c>
      <c r="D474" s="17">
        <v>2305</v>
      </c>
      <c r="E474" s="17">
        <v>2276</v>
      </c>
      <c r="F474" s="18">
        <v>2276</v>
      </c>
    </row>
    <row r="475" spans="1:6" ht="31.5">
      <c r="A475" s="15" t="s">
        <v>660</v>
      </c>
      <c r="B475" s="44" t="s">
        <v>661</v>
      </c>
      <c r="C475" s="24" t="s">
        <v>75</v>
      </c>
      <c r="D475" s="22">
        <v>1589.5</v>
      </c>
      <c r="E475" s="22">
        <v>423.6</v>
      </c>
      <c r="F475" s="23">
        <v>423.6</v>
      </c>
    </row>
    <row r="476" spans="1:6" ht="31.5">
      <c r="A476" s="15" t="s">
        <v>662</v>
      </c>
      <c r="B476" s="44" t="s">
        <v>663</v>
      </c>
      <c r="C476" s="24" t="s">
        <v>75</v>
      </c>
      <c r="D476" s="22">
        <v>1015.2</v>
      </c>
      <c r="E476" s="22">
        <v>213.2</v>
      </c>
      <c r="F476" s="23">
        <v>213.2</v>
      </c>
    </row>
    <row r="477" spans="1:6" ht="31.5">
      <c r="A477" s="15" t="s">
        <v>664</v>
      </c>
      <c r="B477" s="44" t="s">
        <v>665</v>
      </c>
      <c r="C477" s="24" t="s">
        <v>75</v>
      </c>
      <c r="D477" s="22">
        <v>549.1</v>
      </c>
      <c r="E477" s="22">
        <v>549.1</v>
      </c>
      <c r="F477" s="23">
        <v>549.1</v>
      </c>
    </row>
    <row r="478" spans="1:6" ht="31.5">
      <c r="A478" s="15" t="s">
        <v>666</v>
      </c>
      <c r="B478" s="44" t="s">
        <v>667</v>
      </c>
      <c r="C478" s="24" t="s">
        <v>75</v>
      </c>
      <c r="D478" s="22">
        <v>579</v>
      </c>
      <c r="E478" s="22">
        <v>579</v>
      </c>
      <c r="F478" s="23">
        <v>579</v>
      </c>
    </row>
    <row r="479" spans="1:6" ht="15.75">
      <c r="A479" s="15"/>
      <c r="B479" s="46" t="s">
        <v>668</v>
      </c>
      <c r="C479" s="24"/>
      <c r="D479" s="20">
        <f>SUM(D480:D484)</f>
        <v>18472.400000000001</v>
      </c>
      <c r="E479" s="20">
        <f t="shared" ref="E479:F479" si="36">SUM(E480:E484)</f>
        <v>18472.400000000001</v>
      </c>
      <c r="F479" s="21">
        <f t="shared" si="36"/>
        <v>18472.400000000001</v>
      </c>
    </row>
    <row r="480" spans="1:6" ht="36.75" customHeight="1">
      <c r="A480" s="15" t="s">
        <v>669</v>
      </c>
      <c r="B480" s="44" t="s">
        <v>670</v>
      </c>
      <c r="C480" s="24">
        <v>2021</v>
      </c>
      <c r="D480" s="22">
        <v>1096.7</v>
      </c>
      <c r="E480" s="22">
        <v>1096.7</v>
      </c>
      <c r="F480" s="23">
        <v>1096.7</v>
      </c>
    </row>
    <row r="481" spans="1:6" ht="31.5">
      <c r="A481" s="15" t="s">
        <v>671</v>
      </c>
      <c r="B481" s="44" t="s">
        <v>672</v>
      </c>
      <c r="C481" s="24">
        <v>2021</v>
      </c>
      <c r="D481" s="22">
        <v>775.7</v>
      </c>
      <c r="E481" s="22">
        <v>775.7</v>
      </c>
      <c r="F481" s="23">
        <v>775.7</v>
      </c>
    </row>
    <row r="482" spans="1:6" ht="157.5">
      <c r="A482" s="15" t="s">
        <v>673</v>
      </c>
      <c r="B482" s="44" t="s">
        <v>674</v>
      </c>
      <c r="C482" s="24" t="s">
        <v>29</v>
      </c>
      <c r="D482" s="22">
        <v>1200</v>
      </c>
      <c r="E482" s="22">
        <v>1200</v>
      </c>
      <c r="F482" s="23">
        <v>1200</v>
      </c>
    </row>
    <row r="483" spans="1:6" ht="31.5">
      <c r="A483" s="15" t="s">
        <v>675</v>
      </c>
      <c r="B483" s="44" t="s">
        <v>676</v>
      </c>
      <c r="C483" s="24" t="s">
        <v>29</v>
      </c>
      <c r="D483" s="22">
        <v>2000</v>
      </c>
      <c r="E483" s="22">
        <v>2000</v>
      </c>
      <c r="F483" s="23">
        <v>2000</v>
      </c>
    </row>
    <row r="484" spans="1:6" ht="33" customHeight="1">
      <c r="A484" s="15" t="s">
        <v>677</v>
      </c>
      <c r="B484" s="44" t="s">
        <v>678</v>
      </c>
      <c r="C484" s="24" t="s">
        <v>61</v>
      </c>
      <c r="D484" s="22">
        <v>13400</v>
      </c>
      <c r="E484" s="22">
        <v>13400</v>
      </c>
      <c r="F484" s="23">
        <v>13400</v>
      </c>
    </row>
    <row r="485" spans="1:6" ht="15.75">
      <c r="A485" s="15"/>
      <c r="B485" s="46" t="s">
        <v>679</v>
      </c>
      <c r="C485" s="16"/>
      <c r="D485" s="20">
        <f>SUM(D486:D494)</f>
        <v>338561.6</v>
      </c>
      <c r="E485" s="20">
        <f t="shared" ref="E485:F485" si="37">SUM(E486:E494)</f>
        <v>336259.1</v>
      </c>
      <c r="F485" s="21">
        <f t="shared" si="37"/>
        <v>336259.1</v>
      </c>
    </row>
    <row r="486" spans="1:6" ht="31.5">
      <c r="A486" s="15" t="s">
        <v>680</v>
      </c>
      <c r="B486" s="42" t="s">
        <v>681</v>
      </c>
      <c r="C486" s="16" t="s">
        <v>356</v>
      </c>
      <c r="D486" s="17">
        <v>310000</v>
      </c>
      <c r="E486" s="17">
        <v>310000</v>
      </c>
      <c r="F486" s="18">
        <v>310000</v>
      </c>
    </row>
    <row r="487" spans="1:6" ht="78.75">
      <c r="A487" s="15" t="s">
        <v>682</v>
      </c>
      <c r="B487" s="42" t="s">
        <v>683</v>
      </c>
      <c r="C487" s="16">
        <v>2021</v>
      </c>
      <c r="D487" s="17">
        <v>1498.5</v>
      </c>
      <c r="E487" s="17">
        <v>1426.5</v>
      </c>
      <c r="F487" s="18">
        <v>1426.5</v>
      </c>
    </row>
    <row r="488" spans="1:6" ht="31.5">
      <c r="A488" s="15" t="s">
        <v>684</v>
      </c>
      <c r="B488" s="42" t="s">
        <v>685</v>
      </c>
      <c r="C488" s="16">
        <v>2021</v>
      </c>
      <c r="D488" s="17">
        <v>2612.1999999999998</v>
      </c>
      <c r="E488" s="17">
        <v>2612.1999999999998</v>
      </c>
      <c r="F488" s="18">
        <v>2612.1999999999998</v>
      </c>
    </row>
    <row r="489" spans="1:6" ht="31.5">
      <c r="A489" s="15" t="s">
        <v>686</v>
      </c>
      <c r="B489" s="42" t="s">
        <v>687</v>
      </c>
      <c r="C489" s="16">
        <v>2021</v>
      </c>
      <c r="D489" s="17">
        <v>2026.1</v>
      </c>
      <c r="E489" s="17">
        <v>2026.1</v>
      </c>
      <c r="F489" s="18">
        <v>2026.1</v>
      </c>
    </row>
    <row r="490" spans="1:6" ht="31.5">
      <c r="A490" s="15" t="s">
        <v>688</v>
      </c>
      <c r="B490" s="42" t="s">
        <v>689</v>
      </c>
      <c r="C490" s="16">
        <v>2021</v>
      </c>
      <c r="D490" s="17">
        <v>2425.8000000000002</v>
      </c>
      <c r="E490" s="17">
        <v>2425.8000000000002</v>
      </c>
      <c r="F490" s="18">
        <v>2425.8000000000002</v>
      </c>
    </row>
    <row r="491" spans="1:6" ht="63">
      <c r="A491" s="15" t="s">
        <v>690</v>
      </c>
      <c r="B491" s="42" t="s">
        <v>691</v>
      </c>
      <c r="C491" s="16">
        <v>2021</v>
      </c>
      <c r="D491" s="17">
        <v>1497.9</v>
      </c>
      <c r="E491" s="17">
        <v>1497.9</v>
      </c>
      <c r="F491" s="18">
        <v>1497.9</v>
      </c>
    </row>
    <row r="492" spans="1:6" ht="31.5">
      <c r="A492" s="15" t="s">
        <v>692</v>
      </c>
      <c r="B492" s="44" t="s">
        <v>1030</v>
      </c>
      <c r="C492" s="16" t="s">
        <v>75</v>
      </c>
      <c r="D492" s="17">
        <v>3505.1</v>
      </c>
      <c r="E492" s="17">
        <v>1397.9</v>
      </c>
      <c r="F492" s="18">
        <v>1397.9</v>
      </c>
    </row>
    <row r="493" spans="1:6" ht="31.5">
      <c r="A493" s="15" t="s">
        <v>693</v>
      </c>
      <c r="B493" s="42" t="s">
        <v>694</v>
      </c>
      <c r="C493" s="16">
        <v>2021</v>
      </c>
      <c r="D493" s="17">
        <v>8904.1</v>
      </c>
      <c r="E493" s="17">
        <v>8904.1</v>
      </c>
      <c r="F493" s="18">
        <v>8904.1</v>
      </c>
    </row>
    <row r="494" spans="1:6" ht="93" customHeight="1">
      <c r="A494" s="15" t="s">
        <v>695</v>
      </c>
      <c r="B494" s="42" t="s">
        <v>696</v>
      </c>
      <c r="C494" s="16" t="s">
        <v>25</v>
      </c>
      <c r="D494" s="17">
        <v>6091.9</v>
      </c>
      <c r="E494" s="17">
        <v>5968.6</v>
      </c>
      <c r="F494" s="18">
        <v>5968.6</v>
      </c>
    </row>
    <row r="495" spans="1:6" ht="15.75">
      <c r="A495" s="15"/>
      <c r="B495" s="46" t="s">
        <v>697</v>
      </c>
      <c r="C495" s="16"/>
      <c r="D495" s="20">
        <f>D496</f>
        <v>674.1</v>
      </c>
      <c r="E495" s="20">
        <f t="shared" ref="E495:F495" si="38">E496</f>
        <v>465.8</v>
      </c>
      <c r="F495" s="21">
        <f t="shared" si="38"/>
        <v>465.8</v>
      </c>
    </row>
    <row r="496" spans="1:6" ht="31.5">
      <c r="A496" s="15" t="s">
        <v>698</v>
      </c>
      <c r="B496" s="44" t="s">
        <v>699</v>
      </c>
      <c r="C496" s="16" t="s">
        <v>29</v>
      </c>
      <c r="D496" s="22">
        <v>674.1</v>
      </c>
      <c r="E496" s="22">
        <v>465.8</v>
      </c>
      <c r="F496" s="23">
        <v>465.8</v>
      </c>
    </row>
    <row r="497" spans="1:6" ht="15.75">
      <c r="A497" s="15"/>
      <c r="B497" s="46" t="s">
        <v>700</v>
      </c>
      <c r="C497" s="16"/>
      <c r="D497" s="20">
        <f>SUM(D498:D501)</f>
        <v>424085.5</v>
      </c>
      <c r="E497" s="20">
        <f t="shared" ref="E497:F497" si="39">SUM(E498:E501)</f>
        <v>424017.5</v>
      </c>
      <c r="F497" s="21">
        <f t="shared" si="39"/>
        <v>372017.5</v>
      </c>
    </row>
    <row r="498" spans="1:6" ht="47.25">
      <c r="A498" s="15" t="s">
        <v>701</v>
      </c>
      <c r="B498" s="42" t="s">
        <v>702</v>
      </c>
      <c r="C498" s="16" t="s">
        <v>356</v>
      </c>
      <c r="D498" s="17">
        <v>350000</v>
      </c>
      <c r="E498" s="17">
        <v>350000</v>
      </c>
      <c r="F498" s="18">
        <v>350000</v>
      </c>
    </row>
    <row r="499" spans="1:6" ht="31.5">
      <c r="A499" s="15" t="s">
        <v>703</v>
      </c>
      <c r="B499" s="42" t="s">
        <v>704</v>
      </c>
      <c r="C499" s="16">
        <v>2021</v>
      </c>
      <c r="D499" s="17">
        <v>587.70000000000005</v>
      </c>
      <c r="E499" s="17">
        <v>587.70000000000005</v>
      </c>
      <c r="F499" s="18">
        <v>587.70000000000005</v>
      </c>
    </row>
    <row r="500" spans="1:6" ht="31.5">
      <c r="A500" s="15" t="s">
        <v>705</v>
      </c>
      <c r="B500" s="42" t="s">
        <v>706</v>
      </c>
      <c r="C500" s="16" t="s">
        <v>64</v>
      </c>
      <c r="D500" s="17">
        <v>72000</v>
      </c>
      <c r="E500" s="17">
        <v>72000</v>
      </c>
      <c r="F500" s="18">
        <v>20000</v>
      </c>
    </row>
    <row r="501" spans="1:6" ht="78.75">
      <c r="A501" s="15" t="s">
        <v>707</v>
      </c>
      <c r="B501" s="42" t="s">
        <v>708</v>
      </c>
      <c r="C501" s="16">
        <v>2021</v>
      </c>
      <c r="D501" s="17">
        <v>1497.8</v>
      </c>
      <c r="E501" s="17">
        <v>1429.8</v>
      </c>
      <c r="F501" s="18">
        <v>1429.8</v>
      </c>
    </row>
    <row r="502" spans="1:6" ht="15.75">
      <c r="A502" s="15"/>
      <c r="B502" s="46" t="s">
        <v>709</v>
      </c>
      <c r="C502" s="16"/>
      <c r="D502" s="20">
        <f>SUM(D503:D507)</f>
        <v>13535.300000000001</v>
      </c>
      <c r="E502" s="20">
        <f t="shared" ref="E502:F502" si="40">SUM(E503:E507)</f>
        <v>11067</v>
      </c>
      <c r="F502" s="21">
        <f t="shared" si="40"/>
        <v>5725.1</v>
      </c>
    </row>
    <row r="503" spans="1:6" ht="78.75">
      <c r="A503" s="15" t="s">
        <v>710</v>
      </c>
      <c r="B503" s="44" t="s">
        <v>711</v>
      </c>
      <c r="C503" s="24" t="s">
        <v>75</v>
      </c>
      <c r="D503" s="22">
        <v>1565.6</v>
      </c>
      <c r="E503" s="22">
        <v>835.9</v>
      </c>
      <c r="F503" s="23">
        <v>835.9</v>
      </c>
    </row>
    <row r="504" spans="1:6" ht="63">
      <c r="A504" s="15" t="s">
        <v>712</v>
      </c>
      <c r="B504" s="44" t="s">
        <v>713</v>
      </c>
      <c r="C504" s="24" t="s">
        <v>29</v>
      </c>
      <c r="D504" s="22">
        <v>7475.6</v>
      </c>
      <c r="E504" s="22">
        <v>7341.9</v>
      </c>
      <c r="F504" s="23">
        <v>2000</v>
      </c>
    </row>
    <row r="505" spans="1:6" ht="31.5">
      <c r="A505" s="15" t="s">
        <v>714</v>
      </c>
      <c r="B505" s="44" t="s">
        <v>715</v>
      </c>
      <c r="C505" s="24" t="s">
        <v>29</v>
      </c>
      <c r="D505" s="22">
        <v>1892.4</v>
      </c>
      <c r="E505" s="22">
        <v>287.5</v>
      </c>
      <c r="F505" s="23">
        <v>287.5</v>
      </c>
    </row>
    <row r="506" spans="1:6" ht="31.5">
      <c r="A506" s="15" t="s">
        <v>716</v>
      </c>
      <c r="B506" s="44" t="s">
        <v>717</v>
      </c>
      <c r="C506" s="24" t="s">
        <v>431</v>
      </c>
      <c r="D506" s="17">
        <v>101.7</v>
      </c>
      <c r="E506" s="17">
        <v>101.7</v>
      </c>
      <c r="F506" s="18">
        <v>101.7</v>
      </c>
    </row>
    <row r="507" spans="1:6" ht="63">
      <c r="A507" s="48" t="s">
        <v>1231</v>
      </c>
      <c r="B507" s="44" t="s">
        <v>1067</v>
      </c>
      <c r="C507" s="24">
        <v>2021</v>
      </c>
      <c r="D507" s="16">
        <v>2500</v>
      </c>
      <c r="E507" s="16">
        <v>2500</v>
      </c>
      <c r="F507" s="34">
        <v>2500</v>
      </c>
    </row>
    <row r="508" spans="1:6" ht="15.75">
      <c r="A508" s="15"/>
      <c r="B508" s="46" t="s">
        <v>718</v>
      </c>
      <c r="C508" s="16"/>
      <c r="D508" s="35">
        <f>D509</f>
        <v>1505.6</v>
      </c>
      <c r="E508" s="25">
        <f t="shared" ref="E508:F508" si="41">E509</f>
        <v>1488.6</v>
      </c>
      <c r="F508" s="26">
        <f t="shared" si="41"/>
        <v>1488.6</v>
      </c>
    </row>
    <row r="509" spans="1:6" ht="63">
      <c r="A509" s="48" t="s">
        <v>1232</v>
      </c>
      <c r="B509" s="42" t="s">
        <v>719</v>
      </c>
      <c r="C509" s="16">
        <v>2021</v>
      </c>
      <c r="D509" s="17">
        <v>1505.6</v>
      </c>
      <c r="E509" s="17">
        <v>1488.6</v>
      </c>
      <c r="F509" s="18">
        <v>1488.6</v>
      </c>
    </row>
    <row r="510" spans="1:6" ht="15.75">
      <c r="A510" s="15"/>
      <c r="B510" s="46" t="s">
        <v>720</v>
      </c>
      <c r="C510" s="16"/>
      <c r="D510" s="20">
        <f>SUM(D511:D521)</f>
        <v>15045.9</v>
      </c>
      <c r="E510" s="20">
        <f t="shared" ref="E510:F510" si="42">SUM(E511:E521)</f>
        <v>14419.4</v>
      </c>
      <c r="F510" s="21">
        <f t="shared" si="42"/>
        <v>3440</v>
      </c>
    </row>
    <row r="511" spans="1:6" ht="31.5">
      <c r="A511" s="48" t="s">
        <v>1233</v>
      </c>
      <c r="B511" s="42" t="s">
        <v>721</v>
      </c>
      <c r="C511" s="16" t="s">
        <v>25</v>
      </c>
      <c r="D511" s="17">
        <v>724.7</v>
      </c>
      <c r="E511" s="17">
        <v>700</v>
      </c>
      <c r="F511" s="18">
        <v>300</v>
      </c>
    </row>
    <row r="512" spans="1:6" ht="31.5">
      <c r="A512" s="48" t="s">
        <v>1234</v>
      </c>
      <c r="B512" s="44" t="s">
        <v>722</v>
      </c>
      <c r="C512" s="16" t="s">
        <v>25</v>
      </c>
      <c r="D512" s="17">
        <v>1497.8</v>
      </c>
      <c r="E512" s="17">
        <v>1430.8</v>
      </c>
      <c r="F512" s="18">
        <v>350</v>
      </c>
    </row>
    <row r="513" spans="1:6" ht="31.5">
      <c r="A513" s="48" t="s">
        <v>1235</v>
      </c>
      <c r="B513" s="44" t="s">
        <v>723</v>
      </c>
      <c r="C513" s="16" t="s">
        <v>25</v>
      </c>
      <c r="D513" s="17">
        <v>1498.4</v>
      </c>
      <c r="E513" s="17">
        <v>1428.6</v>
      </c>
      <c r="F513" s="18">
        <v>350</v>
      </c>
    </row>
    <row r="514" spans="1:6" ht="31.5">
      <c r="A514" s="48" t="s">
        <v>1236</v>
      </c>
      <c r="B514" s="42" t="s">
        <v>724</v>
      </c>
      <c r="C514" s="16" t="s">
        <v>25</v>
      </c>
      <c r="D514" s="17">
        <v>856.3</v>
      </c>
      <c r="E514" s="17">
        <v>800</v>
      </c>
      <c r="F514" s="18">
        <v>200</v>
      </c>
    </row>
    <row r="515" spans="1:6" ht="31.5">
      <c r="A515" s="48" t="s">
        <v>1237</v>
      </c>
      <c r="B515" s="42" t="s">
        <v>725</v>
      </c>
      <c r="C515" s="16" t="s">
        <v>25</v>
      </c>
      <c r="D515" s="17">
        <v>866</v>
      </c>
      <c r="E515" s="17">
        <v>800</v>
      </c>
      <c r="F515" s="18">
        <v>200</v>
      </c>
    </row>
    <row r="516" spans="1:6" ht="47.25">
      <c r="A516" s="48" t="s">
        <v>1238</v>
      </c>
      <c r="B516" s="42" t="s">
        <v>726</v>
      </c>
      <c r="C516" s="16" t="s">
        <v>25</v>
      </c>
      <c r="D516" s="17">
        <v>1544.7</v>
      </c>
      <c r="E516" s="17">
        <v>1490</v>
      </c>
      <c r="F516" s="18">
        <v>350</v>
      </c>
    </row>
    <row r="517" spans="1:6" ht="47.25">
      <c r="A517" s="48" t="s">
        <v>1239</v>
      </c>
      <c r="B517" s="42" t="s">
        <v>727</v>
      </c>
      <c r="C517" s="16" t="s">
        <v>25</v>
      </c>
      <c r="D517" s="17">
        <v>3793.1</v>
      </c>
      <c r="E517" s="17">
        <v>3725</v>
      </c>
      <c r="F517" s="18">
        <v>640</v>
      </c>
    </row>
    <row r="518" spans="1:6" ht="31.5">
      <c r="A518" s="48" t="s">
        <v>1240</v>
      </c>
      <c r="B518" s="42" t="s">
        <v>728</v>
      </c>
      <c r="C518" s="16" t="s">
        <v>25</v>
      </c>
      <c r="D518" s="17">
        <v>392</v>
      </c>
      <c r="E518" s="17">
        <v>360</v>
      </c>
      <c r="F518" s="18">
        <v>130</v>
      </c>
    </row>
    <row r="519" spans="1:6" ht="31.5">
      <c r="A519" s="48" t="s">
        <v>1241</v>
      </c>
      <c r="B519" s="42" t="s">
        <v>729</v>
      </c>
      <c r="C519" s="16" t="s">
        <v>25</v>
      </c>
      <c r="D519" s="17">
        <v>1499</v>
      </c>
      <c r="E519" s="17">
        <v>1430</v>
      </c>
      <c r="F519" s="18">
        <v>350</v>
      </c>
    </row>
    <row r="520" spans="1:6" ht="47.25">
      <c r="A520" s="48" t="s">
        <v>1242</v>
      </c>
      <c r="B520" s="42" t="s">
        <v>730</v>
      </c>
      <c r="C520" s="16" t="s">
        <v>25</v>
      </c>
      <c r="D520" s="17">
        <v>1692.1</v>
      </c>
      <c r="E520" s="17">
        <v>1620</v>
      </c>
      <c r="F520" s="18">
        <v>390</v>
      </c>
    </row>
    <row r="521" spans="1:6" ht="78.75">
      <c r="A521" s="48" t="s">
        <v>1243</v>
      </c>
      <c r="B521" s="42" t="s">
        <v>731</v>
      </c>
      <c r="C521" s="16" t="s">
        <v>25</v>
      </c>
      <c r="D521" s="17">
        <v>681.8</v>
      </c>
      <c r="E521" s="17">
        <v>635</v>
      </c>
      <c r="F521" s="18">
        <v>180</v>
      </c>
    </row>
    <row r="522" spans="1:6" ht="15.75">
      <c r="A522" s="15"/>
      <c r="B522" s="43" t="s">
        <v>732</v>
      </c>
      <c r="C522" s="16"/>
      <c r="D522" s="20">
        <f>SUM(D523:D528)</f>
        <v>8513.2000000000007</v>
      </c>
      <c r="E522" s="20">
        <f t="shared" ref="E522:F522" si="43">SUM(E523:E528)</f>
        <v>7673.7000000000007</v>
      </c>
      <c r="F522" s="21">
        <f t="shared" si="43"/>
        <v>7673.7000000000007</v>
      </c>
    </row>
    <row r="523" spans="1:6" ht="94.5">
      <c r="A523" s="48" t="s">
        <v>1244</v>
      </c>
      <c r="B523" s="42" t="s">
        <v>733</v>
      </c>
      <c r="C523" s="16">
        <v>2021</v>
      </c>
      <c r="D523" s="17">
        <v>450.2</v>
      </c>
      <c r="E523" s="17">
        <v>450.2</v>
      </c>
      <c r="F523" s="18">
        <v>450.2</v>
      </c>
    </row>
    <row r="524" spans="1:6" ht="47.25">
      <c r="A524" s="48" t="s">
        <v>1245</v>
      </c>
      <c r="B524" s="42" t="s">
        <v>734</v>
      </c>
      <c r="C524" s="16">
        <v>2021</v>
      </c>
      <c r="D524" s="17">
        <v>1300</v>
      </c>
      <c r="E524" s="17">
        <v>1300</v>
      </c>
      <c r="F524" s="18">
        <v>1300</v>
      </c>
    </row>
    <row r="525" spans="1:6" ht="63">
      <c r="A525" s="48" t="s">
        <v>1246</v>
      </c>
      <c r="B525" s="42" t="s">
        <v>735</v>
      </c>
      <c r="C525" s="16" t="s">
        <v>75</v>
      </c>
      <c r="D525" s="17">
        <v>1563.4</v>
      </c>
      <c r="E525" s="17">
        <v>723.9</v>
      </c>
      <c r="F525" s="18">
        <v>723.9</v>
      </c>
    </row>
    <row r="526" spans="1:6" ht="47.25">
      <c r="A526" s="48" t="s">
        <v>1247</v>
      </c>
      <c r="B526" s="42" t="s">
        <v>736</v>
      </c>
      <c r="C526" s="16">
        <v>2021</v>
      </c>
      <c r="D526" s="17">
        <v>871.2</v>
      </c>
      <c r="E526" s="17">
        <v>871.2</v>
      </c>
      <c r="F526" s="18">
        <v>871.2</v>
      </c>
    </row>
    <row r="527" spans="1:6" ht="47.25">
      <c r="A527" s="48" t="s">
        <v>1248</v>
      </c>
      <c r="B527" s="42" t="s">
        <v>737</v>
      </c>
      <c r="C527" s="16">
        <v>2021</v>
      </c>
      <c r="D527" s="17">
        <v>2500</v>
      </c>
      <c r="E527" s="17">
        <v>2500</v>
      </c>
      <c r="F527" s="18">
        <v>2500</v>
      </c>
    </row>
    <row r="528" spans="1:6" ht="47.25">
      <c r="A528" s="48" t="s">
        <v>1249</v>
      </c>
      <c r="B528" s="42" t="s">
        <v>1031</v>
      </c>
      <c r="C528" s="16">
        <v>2021</v>
      </c>
      <c r="D528" s="17">
        <v>1828.4</v>
      </c>
      <c r="E528" s="17">
        <v>1828.4</v>
      </c>
      <c r="F528" s="18">
        <v>1828.4</v>
      </c>
    </row>
    <row r="529" spans="1:6" ht="15.75">
      <c r="A529" s="15"/>
      <c r="B529" s="46" t="s">
        <v>615</v>
      </c>
      <c r="C529" s="16"/>
      <c r="D529" s="20">
        <f>SUM(D530:D540)</f>
        <v>24138.9</v>
      </c>
      <c r="E529" s="20">
        <f t="shared" ref="E529:F529" si="44">SUM(E530:E540)</f>
        <v>24138.9</v>
      </c>
      <c r="F529" s="21">
        <f t="shared" si="44"/>
        <v>24139.25</v>
      </c>
    </row>
    <row r="530" spans="1:6" ht="78.75">
      <c r="A530" s="48" t="s">
        <v>1250</v>
      </c>
      <c r="B530" s="42" t="s">
        <v>738</v>
      </c>
      <c r="C530" s="16">
        <v>2021</v>
      </c>
      <c r="D530" s="17">
        <v>2800.6</v>
      </c>
      <c r="E530" s="17">
        <v>2800.6</v>
      </c>
      <c r="F530" s="18">
        <v>2800.6</v>
      </c>
    </row>
    <row r="531" spans="1:6" ht="157.5">
      <c r="A531" s="48" t="s">
        <v>1251</v>
      </c>
      <c r="B531" s="42" t="s">
        <v>739</v>
      </c>
      <c r="C531" s="16">
        <v>2021</v>
      </c>
      <c r="D531" s="17">
        <v>1037.7</v>
      </c>
      <c r="E531" s="17">
        <v>1037.7</v>
      </c>
      <c r="F531" s="18">
        <v>1037.7</v>
      </c>
    </row>
    <row r="532" spans="1:6" ht="78.75">
      <c r="A532" s="48" t="s">
        <v>1252</v>
      </c>
      <c r="B532" s="42" t="s">
        <v>740</v>
      </c>
      <c r="C532" s="16">
        <v>2021</v>
      </c>
      <c r="D532" s="17">
        <v>948.2</v>
      </c>
      <c r="E532" s="17">
        <v>948.2</v>
      </c>
      <c r="F532" s="18">
        <v>948.2</v>
      </c>
    </row>
    <row r="533" spans="1:6" ht="15.75">
      <c r="A533" s="48" t="s">
        <v>1253</v>
      </c>
      <c r="B533" s="42" t="s">
        <v>741</v>
      </c>
      <c r="C533" s="16">
        <v>2021</v>
      </c>
      <c r="D533" s="17">
        <v>3840.7</v>
      </c>
      <c r="E533" s="17">
        <v>3840.7</v>
      </c>
      <c r="F533" s="18">
        <v>3840.7</v>
      </c>
    </row>
    <row r="534" spans="1:6" ht="31.5">
      <c r="A534" s="48" t="s">
        <v>1254</v>
      </c>
      <c r="B534" s="42" t="s">
        <v>742</v>
      </c>
      <c r="C534" s="16">
        <v>2021</v>
      </c>
      <c r="D534" s="17">
        <v>199.5</v>
      </c>
      <c r="E534" s="17">
        <v>199.5</v>
      </c>
      <c r="F534" s="18">
        <v>199.85</v>
      </c>
    </row>
    <row r="535" spans="1:6" ht="31.5">
      <c r="A535" s="48" t="s">
        <v>1255</v>
      </c>
      <c r="B535" s="42" t="s">
        <v>743</v>
      </c>
      <c r="C535" s="16">
        <v>2021</v>
      </c>
      <c r="D535" s="17">
        <v>1498.5</v>
      </c>
      <c r="E535" s="17">
        <v>1498.5</v>
      </c>
      <c r="F535" s="18">
        <v>1498.5</v>
      </c>
    </row>
    <row r="536" spans="1:6" ht="47.25" customHeight="1">
      <c r="A536" s="60" t="s">
        <v>1256</v>
      </c>
      <c r="B536" s="61" t="s">
        <v>744</v>
      </c>
      <c r="C536" s="57">
        <v>2021</v>
      </c>
      <c r="D536" s="58">
        <v>47</v>
      </c>
      <c r="E536" s="58">
        <v>47</v>
      </c>
      <c r="F536" s="59">
        <v>47</v>
      </c>
    </row>
    <row r="537" spans="1:6">
      <c r="A537" s="60"/>
      <c r="B537" s="61"/>
      <c r="C537" s="57"/>
      <c r="D537" s="58"/>
      <c r="E537" s="58"/>
      <c r="F537" s="59"/>
    </row>
    <row r="538" spans="1:6" ht="47.25" customHeight="1">
      <c r="A538" s="48" t="s">
        <v>1257</v>
      </c>
      <c r="B538" s="42" t="s">
        <v>745</v>
      </c>
      <c r="C538" s="16">
        <v>2021</v>
      </c>
      <c r="D538" s="17">
        <v>50</v>
      </c>
      <c r="E538" s="17">
        <v>50</v>
      </c>
      <c r="F538" s="18">
        <v>50</v>
      </c>
    </row>
    <row r="539" spans="1:6" ht="31.5">
      <c r="A539" s="48" t="s">
        <v>1258</v>
      </c>
      <c r="B539" s="42" t="s">
        <v>746</v>
      </c>
      <c r="C539" s="16">
        <v>2021</v>
      </c>
      <c r="D539" s="17">
        <v>4716.7</v>
      </c>
      <c r="E539" s="17">
        <v>4716.7</v>
      </c>
      <c r="F539" s="18">
        <v>4716.7</v>
      </c>
    </row>
    <row r="540" spans="1:6" ht="31.5">
      <c r="A540" s="48" t="s">
        <v>1259</v>
      </c>
      <c r="B540" s="42" t="s">
        <v>747</v>
      </c>
      <c r="C540" s="16">
        <v>2021</v>
      </c>
      <c r="D540" s="17">
        <v>9000</v>
      </c>
      <c r="E540" s="17">
        <v>9000</v>
      </c>
      <c r="F540" s="18">
        <v>9000</v>
      </c>
    </row>
    <row r="541" spans="1:6" ht="15.75">
      <c r="A541" s="15"/>
      <c r="B541" s="43" t="s">
        <v>748</v>
      </c>
      <c r="C541" s="16"/>
      <c r="D541" s="20">
        <f>SUM(D542:D559)</f>
        <v>110708.59999999999</v>
      </c>
      <c r="E541" s="20">
        <f t="shared" ref="E541:F541" si="45">SUM(E542:E559)</f>
        <v>105564.5</v>
      </c>
      <c r="F541" s="21">
        <f t="shared" si="45"/>
        <v>105564.5</v>
      </c>
    </row>
    <row r="542" spans="1:6" ht="63">
      <c r="A542" s="48" t="s">
        <v>1260</v>
      </c>
      <c r="B542" s="44" t="s">
        <v>749</v>
      </c>
      <c r="C542" s="16">
        <v>2021</v>
      </c>
      <c r="D542" s="17">
        <v>5103</v>
      </c>
      <c r="E542" s="17">
        <v>5103</v>
      </c>
      <c r="F542" s="18">
        <v>5103</v>
      </c>
    </row>
    <row r="543" spans="1:6" ht="15.75">
      <c r="A543" s="48" t="s">
        <v>1261</v>
      </c>
      <c r="B543" s="42" t="s">
        <v>750</v>
      </c>
      <c r="C543" s="16">
        <v>2021</v>
      </c>
      <c r="D543" s="17">
        <v>12326.4</v>
      </c>
      <c r="E543" s="17">
        <v>12326.4</v>
      </c>
      <c r="F543" s="18">
        <v>12326.4</v>
      </c>
    </row>
    <row r="544" spans="1:6" ht="31.5">
      <c r="A544" s="48" t="s">
        <v>1262</v>
      </c>
      <c r="B544" s="42" t="s">
        <v>751</v>
      </c>
      <c r="C544" s="16" t="s">
        <v>29</v>
      </c>
      <c r="D544" s="17">
        <v>2069.4</v>
      </c>
      <c r="E544" s="17">
        <v>2069.4</v>
      </c>
      <c r="F544" s="18">
        <v>2069.4</v>
      </c>
    </row>
    <row r="545" spans="1:6" ht="31.5">
      <c r="A545" s="48" t="s">
        <v>1263</v>
      </c>
      <c r="B545" s="42" t="s">
        <v>752</v>
      </c>
      <c r="C545" s="16">
        <v>2021</v>
      </c>
      <c r="D545" s="17">
        <v>2742.5</v>
      </c>
      <c r="E545" s="17">
        <v>1551.5</v>
      </c>
      <c r="F545" s="18">
        <v>1551.5</v>
      </c>
    </row>
    <row r="546" spans="1:6" ht="48" customHeight="1">
      <c r="A546" s="48" t="s">
        <v>1264</v>
      </c>
      <c r="B546" s="42" t="s">
        <v>753</v>
      </c>
      <c r="C546" s="16" t="s">
        <v>29</v>
      </c>
      <c r="D546" s="17">
        <v>3335.7</v>
      </c>
      <c r="E546" s="17">
        <v>3335.7</v>
      </c>
      <c r="F546" s="18">
        <v>3335.7</v>
      </c>
    </row>
    <row r="547" spans="1:6" ht="31.5">
      <c r="A547" s="48" t="s">
        <v>1265</v>
      </c>
      <c r="B547" s="42" t="s">
        <v>754</v>
      </c>
      <c r="C547" s="16" t="s">
        <v>75</v>
      </c>
      <c r="D547" s="17">
        <v>20074.3</v>
      </c>
      <c r="E547" s="17">
        <v>20074.3</v>
      </c>
      <c r="F547" s="18">
        <v>20074.3</v>
      </c>
    </row>
    <row r="548" spans="1:6" ht="31.5">
      <c r="A548" s="48" t="s">
        <v>1266</v>
      </c>
      <c r="B548" s="42" t="s">
        <v>755</v>
      </c>
      <c r="C548" s="16" t="s">
        <v>756</v>
      </c>
      <c r="D548" s="17">
        <v>3295.5</v>
      </c>
      <c r="E548" s="17">
        <v>1700</v>
      </c>
      <c r="F548" s="18">
        <v>1700</v>
      </c>
    </row>
    <row r="549" spans="1:6" ht="109.5" customHeight="1">
      <c r="A549" s="48" t="s">
        <v>1267</v>
      </c>
      <c r="B549" s="42" t="s">
        <v>1032</v>
      </c>
      <c r="C549" s="16" t="s">
        <v>29</v>
      </c>
      <c r="D549" s="17">
        <v>15548.4</v>
      </c>
      <c r="E549" s="17">
        <v>14218.4</v>
      </c>
      <c r="F549" s="18">
        <v>14218.4</v>
      </c>
    </row>
    <row r="550" spans="1:6" ht="63">
      <c r="A550" s="48" t="s">
        <v>1268</v>
      </c>
      <c r="B550" s="42" t="s">
        <v>757</v>
      </c>
      <c r="C550" s="16" t="s">
        <v>25</v>
      </c>
      <c r="D550" s="17">
        <v>1604.1</v>
      </c>
      <c r="E550" s="17">
        <v>1518.5</v>
      </c>
      <c r="F550" s="18">
        <v>1518.5</v>
      </c>
    </row>
    <row r="551" spans="1:6" ht="47.25" customHeight="1">
      <c r="A551" s="48" t="s">
        <v>1269</v>
      </c>
      <c r="B551" s="42" t="s">
        <v>758</v>
      </c>
      <c r="C551" s="16" t="s">
        <v>25</v>
      </c>
      <c r="D551" s="17">
        <v>266</v>
      </c>
      <c r="E551" s="17">
        <v>121</v>
      </c>
      <c r="F551" s="18">
        <v>121</v>
      </c>
    </row>
    <row r="552" spans="1:6" ht="33" customHeight="1">
      <c r="A552" s="48" t="s">
        <v>1270</v>
      </c>
      <c r="B552" s="42" t="s">
        <v>759</v>
      </c>
      <c r="C552" s="16" t="s">
        <v>25</v>
      </c>
      <c r="D552" s="17">
        <v>4797</v>
      </c>
      <c r="E552" s="17">
        <v>4000</v>
      </c>
      <c r="F552" s="18">
        <v>4000</v>
      </c>
    </row>
    <row r="553" spans="1:6" ht="31.5">
      <c r="A553" s="48" t="s">
        <v>1271</v>
      </c>
      <c r="B553" s="44" t="s">
        <v>760</v>
      </c>
      <c r="C553" s="16">
        <v>2021</v>
      </c>
      <c r="D553" s="22">
        <v>2095.6999999999998</v>
      </c>
      <c r="E553" s="17">
        <v>2095.6999999999998</v>
      </c>
      <c r="F553" s="23">
        <v>2095.6999999999998</v>
      </c>
    </row>
    <row r="554" spans="1:6" ht="30" customHeight="1">
      <c r="A554" s="48" t="s">
        <v>1272</v>
      </c>
      <c r="B554" s="44" t="s">
        <v>761</v>
      </c>
      <c r="C554" s="24" t="s">
        <v>25</v>
      </c>
      <c r="D554" s="22">
        <v>25897.5</v>
      </c>
      <c r="E554" s="17">
        <v>25897.5</v>
      </c>
      <c r="F554" s="23">
        <v>25897.5</v>
      </c>
    </row>
    <row r="555" spans="1:6" ht="15.75" customHeight="1">
      <c r="A555" s="60" t="s">
        <v>1273</v>
      </c>
      <c r="B555" s="62" t="s">
        <v>762</v>
      </c>
      <c r="C555" s="57">
        <v>2021</v>
      </c>
      <c r="D555" s="64">
        <v>3370.4</v>
      </c>
      <c r="E555" s="58">
        <v>3370.4</v>
      </c>
      <c r="F555" s="63">
        <v>3370.4</v>
      </c>
    </row>
    <row r="556" spans="1:6">
      <c r="A556" s="60"/>
      <c r="B556" s="62"/>
      <c r="C556" s="57"/>
      <c r="D556" s="64"/>
      <c r="E556" s="58"/>
      <c r="F556" s="63"/>
    </row>
    <row r="557" spans="1:6" ht="31.5">
      <c r="A557" s="48" t="s">
        <v>1274</v>
      </c>
      <c r="B557" s="44" t="s">
        <v>763</v>
      </c>
      <c r="C557" s="16">
        <v>2021</v>
      </c>
      <c r="D557" s="22">
        <v>1499.2</v>
      </c>
      <c r="E557" s="17">
        <v>1499.2</v>
      </c>
      <c r="F557" s="23">
        <v>1499.2</v>
      </c>
    </row>
    <row r="558" spans="1:6" ht="63">
      <c r="A558" s="48" t="s">
        <v>1275</v>
      </c>
      <c r="B558" s="44" t="s">
        <v>764</v>
      </c>
      <c r="C558" s="16">
        <v>2021</v>
      </c>
      <c r="D558" s="22">
        <v>5083.2</v>
      </c>
      <c r="E558" s="17">
        <v>5083.2</v>
      </c>
      <c r="F558" s="23">
        <v>5083.2</v>
      </c>
    </row>
    <row r="559" spans="1:6" ht="47.25">
      <c r="A559" s="48" t="s">
        <v>1276</v>
      </c>
      <c r="B559" s="44" t="s">
        <v>765</v>
      </c>
      <c r="C559" s="16">
        <v>2021</v>
      </c>
      <c r="D559" s="22">
        <v>1600.3</v>
      </c>
      <c r="E559" s="17">
        <v>1600.3</v>
      </c>
      <c r="F559" s="23">
        <v>1600.3</v>
      </c>
    </row>
    <row r="560" spans="1:6" ht="15.75">
      <c r="A560" s="15"/>
      <c r="B560" s="46" t="s">
        <v>766</v>
      </c>
      <c r="C560" s="16"/>
      <c r="D560" s="20">
        <f>SUM(D561:D569)</f>
        <v>173070.6</v>
      </c>
      <c r="E560" s="20">
        <f t="shared" ref="E560:F560" si="46">SUM(E561:E569)</f>
        <v>172830.6</v>
      </c>
      <c r="F560" s="21">
        <f t="shared" si="46"/>
        <v>172830.6</v>
      </c>
    </row>
    <row r="561" spans="1:6" ht="31.5">
      <c r="A561" s="48" t="s">
        <v>1277</v>
      </c>
      <c r="B561" s="44" t="s">
        <v>767</v>
      </c>
      <c r="C561" s="24">
        <v>2021</v>
      </c>
      <c r="D561" s="22">
        <v>6748.9</v>
      </c>
      <c r="E561" s="22">
        <v>6748.9</v>
      </c>
      <c r="F561" s="23">
        <v>6748.9</v>
      </c>
    </row>
    <row r="562" spans="1:6" ht="31.5">
      <c r="A562" s="48" t="s">
        <v>1278</v>
      </c>
      <c r="B562" s="44" t="s">
        <v>768</v>
      </c>
      <c r="C562" s="24">
        <v>2021</v>
      </c>
      <c r="D562" s="22">
        <v>1450.4</v>
      </c>
      <c r="E562" s="22">
        <v>1450.4</v>
      </c>
      <c r="F562" s="23">
        <v>1450.4</v>
      </c>
    </row>
    <row r="563" spans="1:6" ht="31.5">
      <c r="A563" s="48" t="s">
        <v>1279</v>
      </c>
      <c r="B563" s="44" t="s">
        <v>769</v>
      </c>
      <c r="C563" s="24">
        <v>2021</v>
      </c>
      <c r="D563" s="22">
        <v>1542.6</v>
      </c>
      <c r="E563" s="22">
        <v>1542.6</v>
      </c>
      <c r="F563" s="23">
        <v>1542.6</v>
      </c>
    </row>
    <row r="564" spans="1:6" ht="31.5">
      <c r="A564" s="48" t="s">
        <v>1280</v>
      </c>
      <c r="B564" s="44" t="s">
        <v>770</v>
      </c>
      <c r="C564" s="24">
        <v>2021</v>
      </c>
      <c r="D564" s="22">
        <v>703.1</v>
      </c>
      <c r="E564" s="22">
        <v>703.1</v>
      </c>
      <c r="F564" s="23">
        <v>703.1</v>
      </c>
    </row>
    <row r="565" spans="1:6" ht="31.5">
      <c r="A565" s="48" t="s">
        <v>1281</v>
      </c>
      <c r="B565" s="44" t="s">
        <v>771</v>
      </c>
      <c r="C565" s="24">
        <v>2021</v>
      </c>
      <c r="D565" s="22">
        <v>720.2</v>
      </c>
      <c r="E565" s="22">
        <v>720.2</v>
      </c>
      <c r="F565" s="23">
        <v>720.2</v>
      </c>
    </row>
    <row r="566" spans="1:6" ht="47.25">
      <c r="A566" s="48" t="s">
        <v>1282</v>
      </c>
      <c r="B566" s="44" t="s">
        <v>772</v>
      </c>
      <c r="C566" s="24">
        <v>2021</v>
      </c>
      <c r="D566" s="22">
        <v>825.6</v>
      </c>
      <c r="E566" s="22">
        <v>825.6</v>
      </c>
      <c r="F566" s="23">
        <v>825.6</v>
      </c>
    </row>
    <row r="567" spans="1:6" ht="31.5">
      <c r="A567" s="48" t="s">
        <v>1283</v>
      </c>
      <c r="B567" s="44" t="s">
        <v>773</v>
      </c>
      <c r="C567" s="24">
        <v>2021</v>
      </c>
      <c r="D567" s="22">
        <v>1599.9</v>
      </c>
      <c r="E567" s="22">
        <v>1599.9</v>
      </c>
      <c r="F567" s="23">
        <v>1599.9</v>
      </c>
    </row>
    <row r="568" spans="1:6" ht="63">
      <c r="A568" s="48" t="s">
        <v>1284</v>
      </c>
      <c r="B568" s="44" t="s">
        <v>774</v>
      </c>
      <c r="C568" s="24" t="s">
        <v>25</v>
      </c>
      <c r="D568" s="22">
        <v>2330.5</v>
      </c>
      <c r="E568" s="22">
        <v>2090.5</v>
      </c>
      <c r="F568" s="23">
        <v>2090.5</v>
      </c>
    </row>
    <row r="569" spans="1:6" ht="47.25">
      <c r="A569" s="48" t="s">
        <v>1285</v>
      </c>
      <c r="B569" s="42" t="s">
        <v>775</v>
      </c>
      <c r="C569" s="16">
        <v>2021</v>
      </c>
      <c r="D569" s="17">
        <v>157149.4</v>
      </c>
      <c r="E569" s="17">
        <v>157149.4</v>
      </c>
      <c r="F569" s="18">
        <v>157149.4</v>
      </c>
    </row>
    <row r="570" spans="1:6" ht="15.75">
      <c r="A570" s="15"/>
      <c r="B570" s="46" t="s">
        <v>776</v>
      </c>
      <c r="C570" s="24"/>
      <c r="D570" s="20">
        <f>D571+D615+D631+D651+D659+D665+D670+D688+D690+D692+D694+D699</f>
        <v>2037622.9000000001</v>
      </c>
      <c r="E570" s="20">
        <f>E571+E615+E631+E651+E659+E665+E670+E688+E690+E692+E694+E699</f>
        <v>1916546.6</v>
      </c>
      <c r="F570" s="20">
        <f>F571+F615+F631+F651+F659+F665+F670+F688+F690+F692+F694+F699</f>
        <v>1596230.7000000002</v>
      </c>
    </row>
    <row r="571" spans="1:6" ht="15.75">
      <c r="A571" s="15"/>
      <c r="B571" s="46" t="s">
        <v>777</v>
      </c>
      <c r="C571" s="24"/>
      <c r="D571" s="20">
        <f>SUM(D572:D614)</f>
        <v>464351.90000000008</v>
      </c>
      <c r="E571" s="20">
        <f>SUM(E572:E614)</f>
        <v>402964.1</v>
      </c>
      <c r="F571" s="21">
        <f t="shared" ref="F571" si="47">SUM(F572:F614)</f>
        <v>267964.09999999998</v>
      </c>
    </row>
    <row r="572" spans="1:6" ht="33" customHeight="1">
      <c r="A572" s="48" t="s">
        <v>1286</v>
      </c>
      <c r="B572" s="42" t="s">
        <v>778</v>
      </c>
      <c r="C572" s="16" t="s">
        <v>349</v>
      </c>
      <c r="D572" s="17">
        <v>87375.8</v>
      </c>
      <c r="E572" s="17">
        <v>42371.5</v>
      </c>
      <c r="F572" s="18">
        <v>42371.5</v>
      </c>
    </row>
    <row r="573" spans="1:6" ht="63">
      <c r="A573" s="48" t="s">
        <v>1287</v>
      </c>
      <c r="B573" s="42" t="s">
        <v>779</v>
      </c>
      <c r="C573" s="16" t="s">
        <v>506</v>
      </c>
      <c r="D573" s="17">
        <v>6807.7</v>
      </c>
      <c r="E573" s="17">
        <v>6506.9</v>
      </c>
      <c r="F573" s="18">
        <v>6506.9</v>
      </c>
    </row>
    <row r="574" spans="1:6" ht="105.75" customHeight="1">
      <c r="A574" s="48" t="s">
        <v>1288</v>
      </c>
      <c r="B574" s="42" t="s">
        <v>1033</v>
      </c>
      <c r="C574" s="16" t="s">
        <v>506</v>
      </c>
      <c r="D574" s="17">
        <v>10560</v>
      </c>
      <c r="E574" s="17">
        <v>10264.700000000001</v>
      </c>
      <c r="F574" s="18">
        <v>10264.700000000001</v>
      </c>
    </row>
    <row r="575" spans="1:6" ht="126">
      <c r="A575" s="48" t="s">
        <v>1289</v>
      </c>
      <c r="B575" s="42" t="s">
        <v>780</v>
      </c>
      <c r="C575" s="16" t="s">
        <v>781</v>
      </c>
      <c r="D575" s="17">
        <v>34800</v>
      </c>
      <c r="E575" s="17">
        <v>32205</v>
      </c>
      <c r="F575" s="18">
        <v>32205</v>
      </c>
    </row>
    <row r="576" spans="1:6" ht="47.25">
      <c r="A576" s="48" t="s">
        <v>1290</v>
      </c>
      <c r="B576" s="42" t="s">
        <v>782</v>
      </c>
      <c r="C576" s="16" t="s">
        <v>64</v>
      </c>
      <c r="D576" s="17">
        <v>42000</v>
      </c>
      <c r="E576" s="17">
        <v>42000</v>
      </c>
      <c r="F576" s="18">
        <v>22000</v>
      </c>
    </row>
    <row r="577" spans="1:6" ht="31.5">
      <c r="A577" s="48" t="s">
        <v>1291</v>
      </c>
      <c r="B577" s="42" t="s">
        <v>783</v>
      </c>
      <c r="C577" s="16" t="s">
        <v>78</v>
      </c>
      <c r="D577" s="17">
        <v>160000</v>
      </c>
      <c r="E577" s="17">
        <v>160000</v>
      </c>
      <c r="F577" s="18">
        <v>45000</v>
      </c>
    </row>
    <row r="578" spans="1:6" ht="63">
      <c r="A578" s="48" t="s">
        <v>1292</v>
      </c>
      <c r="B578" s="42" t="s">
        <v>784</v>
      </c>
      <c r="C578" s="16">
        <v>2021</v>
      </c>
      <c r="D578" s="17">
        <v>2289.4</v>
      </c>
      <c r="E578" s="17">
        <v>2231.8000000000002</v>
      </c>
      <c r="F578" s="18">
        <v>2231.8000000000002</v>
      </c>
    </row>
    <row r="579" spans="1:6" ht="78.75">
      <c r="A579" s="48" t="s">
        <v>1293</v>
      </c>
      <c r="B579" s="42" t="s">
        <v>1035</v>
      </c>
      <c r="C579" s="16">
        <v>2021</v>
      </c>
      <c r="D579" s="17">
        <v>2211.3000000000002</v>
      </c>
      <c r="E579" s="17">
        <v>2153.6999999999998</v>
      </c>
      <c r="F579" s="18">
        <v>2153.6999999999998</v>
      </c>
    </row>
    <row r="580" spans="1:6" ht="47.25">
      <c r="A580" s="48" t="s">
        <v>1294</v>
      </c>
      <c r="B580" s="42" t="s">
        <v>1034</v>
      </c>
      <c r="C580" s="16">
        <v>2021</v>
      </c>
      <c r="D580" s="17">
        <v>3400</v>
      </c>
      <c r="E580" s="17">
        <v>3346.6</v>
      </c>
      <c r="F580" s="18">
        <v>3346.6</v>
      </c>
    </row>
    <row r="581" spans="1:6" ht="78.75">
      <c r="A581" s="48" t="s">
        <v>1295</v>
      </c>
      <c r="B581" s="42" t="s">
        <v>785</v>
      </c>
      <c r="C581" s="16">
        <v>2021</v>
      </c>
      <c r="D581" s="17">
        <v>2800</v>
      </c>
      <c r="E581" s="17">
        <v>2738.3</v>
      </c>
      <c r="F581" s="18">
        <v>2738.3</v>
      </c>
    </row>
    <row r="582" spans="1:6" ht="94.5">
      <c r="A582" s="48" t="s">
        <v>1296</v>
      </c>
      <c r="B582" s="42" t="s">
        <v>786</v>
      </c>
      <c r="C582" s="16">
        <v>2021</v>
      </c>
      <c r="D582" s="17">
        <v>1499.9</v>
      </c>
      <c r="E582" s="17">
        <v>1499.9</v>
      </c>
      <c r="F582" s="18">
        <v>1499.9</v>
      </c>
    </row>
    <row r="583" spans="1:6" ht="47.25">
      <c r="A583" s="48" t="s">
        <v>1297</v>
      </c>
      <c r="B583" s="42" t="s">
        <v>787</v>
      </c>
      <c r="C583" s="16">
        <v>2021</v>
      </c>
      <c r="D583" s="17">
        <v>3800</v>
      </c>
      <c r="E583" s="17">
        <v>3800</v>
      </c>
      <c r="F583" s="18">
        <v>3800</v>
      </c>
    </row>
    <row r="584" spans="1:6" ht="78.75" customHeight="1">
      <c r="A584" s="60" t="s">
        <v>1298</v>
      </c>
      <c r="B584" s="62" t="s">
        <v>788</v>
      </c>
      <c r="C584" s="57">
        <v>2021</v>
      </c>
      <c r="D584" s="58">
        <v>950</v>
      </c>
      <c r="E584" s="58">
        <v>950</v>
      </c>
      <c r="F584" s="59">
        <v>950</v>
      </c>
    </row>
    <row r="585" spans="1:6">
      <c r="A585" s="60"/>
      <c r="B585" s="62"/>
      <c r="C585" s="57"/>
      <c r="D585" s="58"/>
      <c r="E585" s="58"/>
      <c r="F585" s="59"/>
    </row>
    <row r="586" spans="1:6" ht="15.75" customHeight="1">
      <c r="A586" s="60" t="s">
        <v>1299</v>
      </c>
      <c r="B586" s="62" t="s">
        <v>789</v>
      </c>
      <c r="C586" s="57">
        <v>2021</v>
      </c>
      <c r="D586" s="58">
        <v>850</v>
      </c>
      <c r="E586" s="58">
        <v>850</v>
      </c>
      <c r="F586" s="59">
        <v>850</v>
      </c>
    </row>
    <row r="587" spans="1:6">
      <c r="A587" s="60"/>
      <c r="B587" s="62"/>
      <c r="C587" s="57"/>
      <c r="D587" s="58"/>
      <c r="E587" s="58"/>
      <c r="F587" s="59"/>
    </row>
    <row r="588" spans="1:6" ht="63">
      <c r="A588" s="48" t="s">
        <v>1300</v>
      </c>
      <c r="B588" s="44" t="s">
        <v>790</v>
      </c>
      <c r="C588" s="16">
        <v>2021</v>
      </c>
      <c r="D588" s="17">
        <v>600</v>
      </c>
      <c r="E588" s="17">
        <v>600</v>
      </c>
      <c r="F588" s="18">
        <v>600</v>
      </c>
    </row>
    <row r="589" spans="1:6" ht="47.25">
      <c r="A589" s="48" t="s">
        <v>1301</v>
      </c>
      <c r="B589" s="44" t="s">
        <v>791</v>
      </c>
      <c r="C589" s="16">
        <v>2021</v>
      </c>
      <c r="D589" s="17">
        <v>800</v>
      </c>
      <c r="E589" s="17">
        <v>800</v>
      </c>
      <c r="F589" s="18">
        <v>800</v>
      </c>
    </row>
    <row r="590" spans="1:6" ht="63">
      <c r="A590" s="48" t="s">
        <v>1302</v>
      </c>
      <c r="B590" s="42" t="s">
        <v>792</v>
      </c>
      <c r="C590" s="16">
        <v>2021</v>
      </c>
      <c r="D590" s="17">
        <v>1780</v>
      </c>
      <c r="E590" s="17">
        <v>1780</v>
      </c>
      <c r="F590" s="18">
        <v>1780</v>
      </c>
    </row>
    <row r="591" spans="1:6" ht="78.75">
      <c r="A591" s="48" t="s">
        <v>1303</v>
      </c>
      <c r="B591" s="42" t="s">
        <v>793</v>
      </c>
      <c r="C591" s="16">
        <v>2021</v>
      </c>
      <c r="D591" s="17">
        <v>3500</v>
      </c>
      <c r="E591" s="17">
        <v>3500</v>
      </c>
      <c r="F591" s="18">
        <v>3500</v>
      </c>
    </row>
    <row r="592" spans="1:6" ht="50.25" customHeight="1">
      <c r="A592" s="48" t="s">
        <v>1304</v>
      </c>
      <c r="B592" s="42" t="s">
        <v>794</v>
      </c>
      <c r="C592" s="16">
        <v>2021</v>
      </c>
      <c r="D592" s="17">
        <v>2300</v>
      </c>
      <c r="E592" s="17">
        <v>2300</v>
      </c>
      <c r="F592" s="18">
        <v>2300</v>
      </c>
    </row>
    <row r="593" spans="1:6" ht="63">
      <c r="A593" s="48" t="s">
        <v>1305</v>
      </c>
      <c r="B593" s="42" t="s">
        <v>795</v>
      </c>
      <c r="C593" s="16">
        <v>2021</v>
      </c>
      <c r="D593" s="17">
        <v>3306.7</v>
      </c>
      <c r="E593" s="17">
        <v>3306.7</v>
      </c>
      <c r="F593" s="18">
        <v>3306.7</v>
      </c>
    </row>
    <row r="594" spans="1:6" ht="63">
      <c r="A594" s="48" t="s">
        <v>1306</v>
      </c>
      <c r="B594" s="42" t="s">
        <v>796</v>
      </c>
      <c r="C594" s="16">
        <v>2021</v>
      </c>
      <c r="D594" s="17">
        <v>2311.3000000000002</v>
      </c>
      <c r="E594" s="17">
        <v>2311.3000000000002</v>
      </c>
      <c r="F594" s="18">
        <v>2311.3000000000002</v>
      </c>
    </row>
    <row r="595" spans="1:6" ht="31.5">
      <c r="A595" s="48" t="s">
        <v>1307</v>
      </c>
      <c r="B595" s="42" t="s">
        <v>797</v>
      </c>
      <c r="C595" s="16">
        <v>2021</v>
      </c>
      <c r="D595" s="17">
        <v>2599.9</v>
      </c>
      <c r="E595" s="17">
        <v>2599.9</v>
      </c>
      <c r="F595" s="18">
        <v>2599.9</v>
      </c>
    </row>
    <row r="596" spans="1:6" ht="31.5">
      <c r="A596" s="48" t="s">
        <v>1308</v>
      </c>
      <c r="B596" s="42" t="s">
        <v>798</v>
      </c>
      <c r="C596" s="16" t="s">
        <v>25</v>
      </c>
      <c r="D596" s="17">
        <v>7774.6</v>
      </c>
      <c r="E596" s="17">
        <v>7774.6</v>
      </c>
      <c r="F596" s="18">
        <v>7774.6</v>
      </c>
    </row>
    <row r="597" spans="1:6" ht="31.5">
      <c r="A597" s="48" t="s">
        <v>1309</v>
      </c>
      <c r="B597" s="42" t="s">
        <v>799</v>
      </c>
      <c r="C597" s="16" t="s">
        <v>25</v>
      </c>
      <c r="D597" s="17">
        <v>7789.8</v>
      </c>
      <c r="E597" s="17">
        <v>7789.8</v>
      </c>
      <c r="F597" s="18">
        <v>7789.8</v>
      </c>
    </row>
    <row r="598" spans="1:6" ht="31.5">
      <c r="A598" s="48" t="s">
        <v>1310</v>
      </c>
      <c r="B598" s="42" t="s">
        <v>800</v>
      </c>
      <c r="C598" s="16" t="s">
        <v>25</v>
      </c>
      <c r="D598" s="17">
        <v>7954.5</v>
      </c>
      <c r="E598" s="17">
        <v>7954.5</v>
      </c>
      <c r="F598" s="18">
        <v>7954.5</v>
      </c>
    </row>
    <row r="599" spans="1:6" ht="31.5">
      <c r="A599" s="48" t="s">
        <v>1311</v>
      </c>
      <c r="B599" s="42" t="s">
        <v>801</v>
      </c>
      <c r="C599" s="16">
        <v>2021</v>
      </c>
      <c r="D599" s="17">
        <v>3080</v>
      </c>
      <c r="E599" s="17">
        <v>3080</v>
      </c>
      <c r="F599" s="18">
        <v>3080</v>
      </c>
    </row>
    <row r="600" spans="1:6" ht="31.5">
      <c r="A600" s="48" t="s">
        <v>1312</v>
      </c>
      <c r="B600" s="42" t="s">
        <v>802</v>
      </c>
      <c r="C600" s="16">
        <v>2021</v>
      </c>
      <c r="D600" s="17">
        <v>3080</v>
      </c>
      <c r="E600" s="17">
        <v>3080</v>
      </c>
      <c r="F600" s="18">
        <v>3080</v>
      </c>
    </row>
    <row r="601" spans="1:6" ht="31.5">
      <c r="A601" s="48" t="s">
        <v>1313</v>
      </c>
      <c r="B601" s="42" t="s">
        <v>803</v>
      </c>
      <c r="C601" s="16">
        <v>2021</v>
      </c>
      <c r="D601" s="17">
        <v>1271.2</v>
      </c>
      <c r="E601" s="17">
        <v>1271.2</v>
      </c>
      <c r="F601" s="18">
        <v>1271.2</v>
      </c>
    </row>
    <row r="602" spans="1:6" ht="31.5">
      <c r="A602" s="48" t="s">
        <v>1314</v>
      </c>
      <c r="B602" s="42" t="s">
        <v>804</v>
      </c>
      <c r="C602" s="16">
        <v>2021</v>
      </c>
      <c r="D602" s="17">
        <v>308</v>
      </c>
      <c r="E602" s="17">
        <v>308</v>
      </c>
      <c r="F602" s="18">
        <v>308</v>
      </c>
    </row>
    <row r="603" spans="1:6" ht="78.75">
      <c r="A603" s="48" t="s">
        <v>1315</v>
      </c>
      <c r="B603" s="42" t="s">
        <v>805</v>
      </c>
      <c r="C603" s="16">
        <v>2021</v>
      </c>
      <c r="D603" s="17">
        <v>196</v>
      </c>
      <c r="E603" s="17">
        <v>196</v>
      </c>
      <c r="F603" s="18">
        <v>196</v>
      </c>
    </row>
    <row r="604" spans="1:6" ht="94.5">
      <c r="A604" s="48" t="s">
        <v>1316</v>
      </c>
      <c r="B604" s="42" t="s">
        <v>1036</v>
      </c>
      <c r="C604" s="16">
        <v>2021</v>
      </c>
      <c r="D604" s="17">
        <v>2668.4</v>
      </c>
      <c r="E604" s="17">
        <v>2668.4</v>
      </c>
      <c r="F604" s="18">
        <v>2668.4</v>
      </c>
    </row>
    <row r="605" spans="1:6" ht="31.5">
      <c r="A605" s="48" t="s">
        <v>1317</v>
      </c>
      <c r="B605" s="42" t="s">
        <v>806</v>
      </c>
      <c r="C605" s="16">
        <v>2021</v>
      </c>
      <c r="D605" s="17">
        <v>3080</v>
      </c>
      <c r="E605" s="17">
        <v>3080</v>
      </c>
      <c r="F605" s="18">
        <v>3080</v>
      </c>
    </row>
    <row r="606" spans="1:6" ht="47.25">
      <c r="A606" s="48" t="s">
        <v>1318</v>
      </c>
      <c r="B606" s="42" t="s">
        <v>807</v>
      </c>
      <c r="C606" s="16">
        <v>2021</v>
      </c>
      <c r="D606" s="17">
        <v>1252</v>
      </c>
      <c r="E606" s="17">
        <v>1252</v>
      </c>
      <c r="F606" s="18">
        <v>1252</v>
      </c>
    </row>
    <row r="607" spans="1:6" ht="95.25" customHeight="1">
      <c r="A607" s="48" t="s">
        <v>1319</v>
      </c>
      <c r="B607" s="42" t="s">
        <v>1037</v>
      </c>
      <c r="C607" s="16">
        <v>2021</v>
      </c>
      <c r="D607" s="17">
        <v>14559.6</v>
      </c>
      <c r="E607" s="17">
        <v>14559.6</v>
      </c>
      <c r="F607" s="18">
        <v>14559.6</v>
      </c>
    </row>
    <row r="608" spans="1:6" ht="47.25">
      <c r="A608" s="48" t="s">
        <v>1320</v>
      </c>
      <c r="B608" s="42" t="s">
        <v>808</v>
      </c>
      <c r="C608" s="16">
        <v>2021</v>
      </c>
      <c r="D608" s="17">
        <v>2082.9</v>
      </c>
      <c r="E608" s="17">
        <v>2082.9</v>
      </c>
      <c r="F608" s="18">
        <v>2082.9</v>
      </c>
    </row>
    <row r="609" spans="1:6" ht="47.25">
      <c r="A609" s="48" t="s">
        <v>1321</v>
      </c>
      <c r="B609" s="42" t="s">
        <v>1038</v>
      </c>
      <c r="C609" s="16">
        <v>2021</v>
      </c>
      <c r="D609" s="17">
        <v>1498.6</v>
      </c>
      <c r="E609" s="17">
        <v>1498.6</v>
      </c>
      <c r="F609" s="18">
        <v>1498.6</v>
      </c>
    </row>
    <row r="610" spans="1:6" ht="47.25">
      <c r="A610" s="48" t="s">
        <v>1322</v>
      </c>
      <c r="B610" s="42" t="s">
        <v>809</v>
      </c>
      <c r="C610" s="16">
        <v>2021</v>
      </c>
      <c r="D610" s="17">
        <v>443.9</v>
      </c>
      <c r="E610" s="17">
        <v>443.9</v>
      </c>
      <c r="F610" s="18">
        <v>443.9</v>
      </c>
    </row>
    <row r="611" spans="1:6" ht="31.5">
      <c r="A611" s="48" t="s">
        <v>1323</v>
      </c>
      <c r="B611" s="42" t="s">
        <v>810</v>
      </c>
      <c r="C611" s="16">
        <v>2021</v>
      </c>
      <c r="D611" s="17">
        <v>455.2</v>
      </c>
      <c r="E611" s="17">
        <v>455.2</v>
      </c>
      <c r="F611" s="18">
        <v>455.2</v>
      </c>
    </row>
    <row r="612" spans="1:6" ht="31.5">
      <c r="A612" s="48" t="s">
        <v>1324</v>
      </c>
      <c r="B612" s="42" t="s">
        <v>811</v>
      </c>
      <c r="C612" s="16">
        <v>2021</v>
      </c>
      <c r="D612" s="17">
        <v>2579</v>
      </c>
      <c r="E612" s="17">
        <v>2579</v>
      </c>
      <c r="F612" s="18">
        <v>2579</v>
      </c>
    </row>
    <row r="613" spans="1:6" ht="31.5" customHeight="1">
      <c r="A613" s="60" t="s">
        <v>1325</v>
      </c>
      <c r="B613" s="61" t="s">
        <v>812</v>
      </c>
      <c r="C613" s="57">
        <v>2021</v>
      </c>
      <c r="D613" s="58">
        <v>27736.2</v>
      </c>
      <c r="E613" s="58">
        <v>14774.1</v>
      </c>
      <c r="F613" s="59">
        <v>14774.1</v>
      </c>
    </row>
    <row r="614" spans="1:6">
      <c r="A614" s="60"/>
      <c r="B614" s="61"/>
      <c r="C614" s="57"/>
      <c r="D614" s="58"/>
      <c r="E614" s="58"/>
      <c r="F614" s="59"/>
    </row>
    <row r="615" spans="1:6" ht="15.75">
      <c r="A615" s="15"/>
      <c r="B615" s="43" t="s">
        <v>813</v>
      </c>
      <c r="C615" s="16"/>
      <c r="D615" s="20">
        <f>SUM(D616:D630)</f>
        <v>488458</v>
      </c>
      <c r="E615" s="20">
        <f t="shared" ref="E615:F615" si="48">SUM(E616:E630)</f>
        <v>485516.1</v>
      </c>
      <c r="F615" s="21">
        <f t="shared" si="48"/>
        <v>485516.1</v>
      </c>
    </row>
    <row r="616" spans="1:6" ht="78.75">
      <c r="A616" s="48" t="s">
        <v>1326</v>
      </c>
      <c r="B616" s="42" t="s">
        <v>814</v>
      </c>
      <c r="C616" s="16" t="s">
        <v>61</v>
      </c>
      <c r="D616" s="17">
        <v>150217</v>
      </c>
      <c r="E616" s="17">
        <v>150217</v>
      </c>
      <c r="F616" s="18">
        <v>150217</v>
      </c>
    </row>
    <row r="617" spans="1:6" ht="78.75">
      <c r="A617" s="48" t="s">
        <v>1327</v>
      </c>
      <c r="B617" s="42" t="s">
        <v>815</v>
      </c>
      <c r="C617" s="16" t="s">
        <v>25</v>
      </c>
      <c r="D617" s="17">
        <v>4404</v>
      </c>
      <c r="E617" s="17">
        <v>2999</v>
      </c>
      <c r="F617" s="18">
        <v>2999</v>
      </c>
    </row>
    <row r="618" spans="1:6" ht="30" customHeight="1">
      <c r="A618" s="48" t="s">
        <v>1328</v>
      </c>
      <c r="B618" s="42" t="s">
        <v>816</v>
      </c>
      <c r="C618" s="16" t="s">
        <v>61</v>
      </c>
      <c r="D618" s="17">
        <v>219643</v>
      </c>
      <c r="E618" s="17">
        <v>219643</v>
      </c>
      <c r="F618" s="18">
        <v>219643</v>
      </c>
    </row>
    <row r="619" spans="1:6" ht="31.5">
      <c r="A619" s="48" t="s">
        <v>1329</v>
      </c>
      <c r="B619" s="42" t="s">
        <v>817</v>
      </c>
      <c r="C619" s="16" t="s">
        <v>61</v>
      </c>
      <c r="D619" s="17">
        <v>93825</v>
      </c>
      <c r="E619" s="17">
        <v>93825</v>
      </c>
      <c r="F619" s="18">
        <v>93825</v>
      </c>
    </row>
    <row r="620" spans="1:6" ht="31.5">
      <c r="A620" s="48" t="s">
        <v>1330</v>
      </c>
      <c r="B620" s="42" t="s">
        <v>818</v>
      </c>
      <c r="C620" s="16" t="s">
        <v>29</v>
      </c>
      <c r="D620" s="17">
        <v>1357.7</v>
      </c>
      <c r="E620" s="17">
        <v>455.2</v>
      </c>
      <c r="F620" s="18">
        <v>455.2</v>
      </c>
    </row>
    <row r="621" spans="1:6" ht="31.5">
      <c r="A621" s="48" t="s">
        <v>1331</v>
      </c>
      <c r="B621" s="42" t="s">
        <v>819</v>
      </c>
      <c r="C621" s="16" t="s">
        <v>29</v>
      </c>
      <c r="D621" s="17">
        <v>936</v>
      </c>
      <c r="E621" s="17">
        <v>368.1</v>
      </c>
      <c r="F621" s="18">
        <v>368.1</v>
      </c>
    </row>
    <row r="622" spans="1:6" ht="31.5">
      <c r="A622" s="48" t="s">
        <v>1332</v>
      </c>
      <c r="B622" s="42" t="s">
        <v>820</v>
      </c>
      <c r="C622" s="16">
        <v>2021</v>
      </c>
      <c r="D622" s="17">
        <v>2443.5</v>
      </c>
      <c r="E622" s="17">
        <v>2443.5</v>
      </c>
      <c r="F622" s="18">
        <v>2443.5</v>
      </c>
    </row>
    <row r="623" spans="1:6" ht="47.25">
      <c r="A623" s="48" t="s">
        <v>1333</v>
      </c>
      <c r="B623" s="42" t="s">
        <v>821</v>
      </c>
      <c r="C623" s="16">
        <v>2021</v>
      </c>
      <c r="D623" s="17">
        <v>199</v>
      </c>
      <c r="E623" s="17">
        <v>199</v>
      </c>
      <c r="F623" s="18">
        <v>199</v>
      </c>
    </row>
    <row r="624" spans="1:6" ht="47.25">
      <c r="A624" s="48" t="s">
        <v>1334</v>
      </c>
      <c r="B624" s="42" t="s">
        <v>822</v>
      </c>
      <c r="C624" s="16">
        <v>2020</v>
      </c>
      <c r="D624" s="17">
        <v>126.3</v>
      </c>
      <c r="E624" s="17">
        <v>126.3</v>
      </c>
      <c r="F624" s="18">
        <v>126.3</v>
      </c>
    </row>
    <row r="625" spans="1:6" ht="31.5">
      <c r="A625" s="48" t="s">
        <v>1335</v>
      </c>
      <c r="B625" s="42" t="s">
        <v>823</v>
      </c>
      <c r="C625" s="16" t="s">
        <v>25</v>
      </c>
      <c r="D625" s="17">
        <v>7000</v>
      </c>
      <c r="E625" s="17">
        <v>7000</v>
      </c>
      <c r="F625" s="18">
        <v>7000</v>
      </c>
    </row>
    <row r="626" spans="1:6" ht="15.75">
      <c r="A626" s="60" t="s">
        <v>1336</v>
      </c>
      <c r="B626" s="42" t="s">
        <v>824</v>
      </c>
      <c r="C626" s="57">
        <v>2021</v>
      </c>
      <c r="D626" s="58">
        <v>3000</v>
      </c>
      <c r="E626" s="58">
        <v>3000</v>
      </c>
      <c r="F626" s="59">
        <v>3000</v>
      </c>
    </row>
    <row r="627" spans="1:6" ht="15.75">
      <c r="A627" s="60"/>
      <c r="B627" s="42" t="s">
        <v>825</v>
      </c>
      <c r="C627" s="57"/>
      <c r="D627" s="58"/>
      <c r="E627" s="58"/>
      <c r="F627" s="59"/>
    </row>
    <row r="628" spans="1:6" ht="47.25">
      <c r="A628" s="48" t="s">
        <v>1337</v>
      </c>
      <c r="B628" s="42" t="s">
        <v>826</v>
      </c>
      <c r="C628" s="16">
        <v>2021</v>
      </c>
      <c r="D628" s="17">
        <v>3500</v>
      </c>
      <c r="E628" s="17">
        <v>3500</v>
      </c>
      <c r="F628" s="18">
        <v>3500</v>
      </c>
    </row>
    <row r="629" spans="1:6" ht="47.25">
      <c r="A629" s="48" t="s">
        <v>1338</v>
      </c>
      <c r="B629" s="42" t="s">
        <v>1039</v>
      </c>
      <c r="C629" s="16">
        <v>2021</v>
      </c>
      <c r="D629" s="17">
        <v>1303.2</v>
      </c>
      <c r="E629" s="17">
        <v>1270</v>
      </c>
      <c r="F629" s="18">
        <v>1270</v>
      </c>
    </row>
    <row r="630" spans="1:6" ht="47.25">
      <c r="A630" s="48" t="s">
        <v>1339</v>
      </c>
      <c r="B630" s="42" t="s">
        <v>827</v>
      </c>
      <c r="C630" s="16">
        <v>2021</v>
      </c>
      <c r="D630" s="17">
        <v>503.3</v>
      </c>
      <c r="E630" s="17">
        <v>470</v>
      </c>
      <c r="F630" s="18">
        <v>470</v>
      </c>
    </row>
    <row r="631" spans="1:6" ht="15.75">
      <c r="A631" s="15"/>
      <c r="B631" s="43" t="s">
        <v>828</v>
      </c>
      <c r="C631" s="16"/>
      <c r="D631" s="20">
        <f>SUM(D632:D650)</f>
        <v>295290.3</v>
      </c>
      <c r="E631" s="20">
        <f t="shared" ref="E631:F631" si="49">SUM(E632:E650)</f>
        <v>281647.69999999995</v>
      </c>
      <c r="F631" s="21">
        <f t="shared" si="49"/>
        <v>213094.39999999999</v>
      </c>
    </row>
    <row r="632" spans="1:6" ht="47.25">
      <c r="A632" s="48" t="s">
        <v>1340</v>
      </c>
      <c r="B632" s="42" t="s">
        <v>829</v>
      </c>
      <c r="C632" s="16">
        <v>2021</v>
      </c>
      <c r="D632" s="17">
        <v>3411.5</v>
      </c>
      <c r="E632" s="17"/>
      <c r="F632" s="18">
        <v>3411.5</v>
      </c>
    </row>
    <row r="633" spans="1:6" ht="31.5">
      <c r="A633" s="48" t="s">
        <v>1341</v>
      </c>
      <c r="B633" s="42" t="s">
        <v>830</v>
      </c>
      <c r="C633" s="16" t="s">
        <v>61</v>
      </c>
      <c r="D633" s="17">
        <v>63441.599999999999</v>
      </c>
      <c r="E633" s="17">
        <v>63441.599999999999</v>
      </c>
      <c r="F633" s="18">
        <v>15000</v>
      </c>
    </row>
    <row r="634" spans="1:6" ht="47.25">
      <c r="A634" s="48" t="s">
        <v>1342</v>
      </c>
      <c r="B634" s="42" t="s">
        <v>831</v>
      </c>
      <c r="C634" s="16" t="s">
        <v>29</v>
      </c>
      <c r="D634" s="17">
        <v>110896.5</v>
      </c>
      <c r="E634" s="17">
        <v>107399.2</v>
      </c>
      <c r="F634" s="18">
        <v>107399.2</v>
      </c>
    </row>
    <row r="635" spans="1:6" ht="126">
      <c r="A635" s="48" t="s">
        <v>1343</v>
      </c>
      <c r="B635" s="42" t="s">
        <v>832</v>
      </c>
      <c r="C635" s="16" t="s">
        <v>61</v>
      </c>
      <c r="D635" s="17">
        <v>16386.8</v>
      </c>
      <c r="E635" s="17">
        <v>16386.8</v>
      </c>
      <c r="F635" s="18">
        <v>6000</v>
      </c>
    </row>
    <row r="636" spans="1:6" ht="63">
      <c r="A636" s="48" t="s">
        <v>1344</v>
      </c>
      <c r="B636" s="42" t="s">
        <v>1040</v>
      </c>
      <c r="C636" s="16" t="s">
        <v>61</v>
      </c>
      <c r="D636" s="17">
        <v>7615</v>
      </c>
      <c r="E636" s="17">
        <v>7615</v>
      </c>
      <c r="F636" s="18">
        <v>4000</v>
      </c>
    </row>
    <row r="637" spans="1:6" ht="47.25">
      <c r="A637" s="48" t="s">
        <v>1345</v>
      </c>
      <c r="B637" s="42" t="s">
        <v>833</v>
      </c>
      <c r="C637" s="16" t="s">
        <v>330</v>
      </c>
      <c r="D637" s="17">
        <v>10612.1</v>
      </c>
      <c r="E637" s="17">
        <v>4628.3</v>
      </c>
      <c r="F637" s="18">
        <v>4628.3</v>
      </c>
    </row>
    <row r="638" spans="1:6" ht="31.5">
      <c r="A638" s="48" t="s">
        <v>1346</v>
      </c>
      <c r="B638" s="42" t="s">
        <v>834</v>
      </c>
      <c r="C638" s="16">
        <v>2021</v>
      </c>
      <c r="D638" s="17">
        <v>33924.400000000001</v>
      </c>
      <c r="E638" s="17">
        <v>33924.400000000001</v>
      </c>
      <c r="F638" s="18">
        <v>33924.400000000001</v>
      </c>
    </row>
    <row r="639" spans="1:6" ht="31.5">
      <c r="A639" s="48" t="s">
        <v>1347</v>
      </c>
      <c r="B639" s="42" t="s">
        <v>835</v>
      </c>
      <c r="C639" s="16" t="s">
        <v>61</v>
      </c>
      <c r="D639" s="17">
        <v>10721.4</v>
      </c>
      <c r="E639" s="17">
        <v>10721.4</v>
      </c>
      <c r="F639" s="18">
        <v>4000</v>
      </c>
    </row>
    <row r="640" spans="1:6" ht="47.25">
      <c r="A640" s="48" t="s">
        <v>1348</v>
      </c>
      <c r="B640" s="42" t="s">
        <v>1041</v>
      </c>
      <c r="C640" s="16">
        <v>2021</v>
      </c>
      <c r="D640" s="17">
        <v>5400</v>
      </c>
      <c r="E640" s="17">
        <v>5400</v>
      </c>
      <c r="F640" s="18">
        <v>5400</v>
      </c>
    </row>
    <row r="641" spans="1:6" ht="47.25">
      <c r="A641" s="48" t="s">
        <v>1349</v>
      </c>
      <c r="B641" s="42" t="s">
        <v>836</v>
      </c>
      <c r="C641" s="16">
        <v>2021</v>
      </c>
      <c r="D641" s="17">
        <v>672</v>
      </c>
      <c r="E641" s="17">
        <v>672</v>
      </c>
      <c r="F641" s="18">
        <v>672</v>
      </c>
    </row>
    <row r="642" spans="1:6" ht="47.25">
      <c r="A642" s="48" t="s">
        <v>1350</v>
      </c>
      <c r="B642" s="42" t="s">
        <v>837</v>
      </c>
      <c r="C642" s="16">
        <v>2021</v>
      </c>
      <c r="D642" s="17">
        <v>884.1</v>
      </c>
      <c r="E642" s="17">
        <v>884.1</v>
      </c>
      <c r="F642" s="18">
        <v>884.1</v>
      </c>
    </row>
    <row r="643" spans="1:6" ht="63">
      <c r="A643" s="48" t="s">
        <v>1351</v>
      </c>
      <c r="B643" s="42" t="s">
        <v>1042</v>
      </c>
      <c r="C643" s="16">
        <v>2021</v>
      </c>
      <c r="D643" s="17">
        <v>11552.4</v>
      </c>
      <c r="E643" s="17">
        <v>11552.4</v>
      </c>
      <c r="F643" s="18">
        <v>11552.4</v>
      </c>
    </row>
    <row r="644" spans="1:6" ht="63">
      <c r="A644" s="48" t="s">
        <v>1352</v>
      </c>
      <c r="B644" s="42" t="s">
        <v>1043</v>
      </c>
      <c r="C644" s="16">
        <v>2021</v>
      </c>
      <c r="D644" s="17">
        <v>2314.8000000000002</v>
      </c>
      <c r="E644" s="17">
        <v>2314.8000000000002</v>
      </c>
      <c r="F644" s="18">
        <v>2314.8000000000002</v>
      </c>
    </row>
    <row r="645" spans="1:6" ht="63">
      <c r="A645" s="48" t="s">
        <v>1353</v>
      </c>
      <c r="B645" s="42" t="s">
        <v>1044</v>
      </c>
      <c r="C645" s="16">
        <v>2021</v>
      </c>
      <c r="D645" s="17">
        <v>2259.4</v>
      </c>
      <c r="E645" s="17">
        <v>2259.4</v>
      </c>
      <c r="F645" s="18">
        <v>2259.4</v>
      </c>
    </row>
    <row r="646" spans="1:6" ht="47.25">
      <c r="A646" s="48" t="s">
        <v>1354</v>
      </c>
      <c r="B646" s="42" t="s">
        <v>838</v>
      </c>
      <c r="C646" s="16">
        <v>2021</v>
      </c>
      <c r="D646" s="17"/>
      <c r="E646" s="17"/>
      <c r="F646" s="18">
        <v>2200</v>
      </c>
    </row>
    <row r="647" spans="1:6" ht="63">
      <c r="A647" s="48" t="s">
        <v>1355</v>
      </c>
      <c r="B647" s="42" t="s">
        <v>1045</v>
      </c>
      <c r="C647" s="16">
        <v>2021</v>
      </c>
      <c r="D647" s="17">
        <v>3038.7</v>
      </c>
      <c r="E647" s="17">
        <v>2738.7</v>
      </c>
      <c r="F647" s="18">
        <v>2738.7</v>
      </c>
    </row>
    <row r="648" spans="1:6" ht="57" customHeight="1">
      <c r="A648" s="48" t="s">
        <v>1356</v>
      </c>
      <c r="B648" s="42" t="s">
        <v>839</v>
      </c>
      <c r="C648" s="16">
        <v>2021</v>
      </c>
      <c r="D648" s="17">
        <v>2159.6</v>
      </c>
      <c r="E648" s="17">
        <v>1709.6</v>
      </c>
      <c r="F648" s="18">
        <v>1709.6</v>
      </c>
    </row>
    <row r="649" spans="1:6" ht="15.75" customHeight="1">
      <c r="A649" s="60" t="s">
        <v>1357</v>
      </c>
      <c r="B649" s="61" t="s">
        <v>840</v>
      </c>
      <c r="C649" s="57" t="s">
        <v>841</v>
      </c>
      <c r="D649" s="58">
        <v>10000</v>
      </c>
      <c r="E649" s="58">
        <v>10000</v>
      </c>
      <c r="F649" s="59">
        <v>5000</v>
      </c>
    </row>
    <row r="650" spans="1:6">
      <c r="A650" s="60"/>
      <c r="B650" s="61"/>
      <c r="C650" s="57"/>
      <c r="D650" s="58"/>
      <c r="E650" s="58"/>
      <c r="F650" s="59"/>
    </row>
    <row r="651" spans="1:6" ht="15.75">
      <c r="A651" s="15"/>
      <c r="B651" s="43" t="s">
        <v>842</v>
      </c>
      <c r="C651" s="16"/>
      <c r="D651" s="20">
        <f>SUM(D652:D658)</f>
        <v>227012.4</v>
      </c>
      <c r="E651" s="20">
        <f t="shared" ref="E651:F651" si="50">SUM(E652:E658)</f>
        <v>226979.20000000001</v>
      </c>
      <c r="F651" s="21">
        <f t="shared" si="50"/>
        <v>230479.2</v>
      </c>
    </row>
    <row r="652" spans="1:6" ht="31.5">
      <c r="A652" s="48" t="s">
        <v>1358</v>
      </c>
      <c r="B652" s="42" t="s">
        <v>843</v>
      </c>
      <c r="C652" s="16" t="s">
        <v>61</v>
      </c>
      <c r="D652" s="17">
        <v>224530</v>
      </c>
      <c r="E652" s="17">
        <v>224530</v>
      </c>
      <c r="F652" s="18">
        <v>224530</v>
      </c>
    </row>
    <row r="653" spans="1:6" ht="31.5">
      <c r="A653" s="48" t="s">
        <v>1359</v>
      </c>
      <c r="B653" s="42" t="s">
        <v>844</v>
      </c>
      <c r="C653" s="16">
        <v>2021</v>
      </c>
      <c r="D653" s="17">
        <v>1802</v>
      </c>
      <c r="E653" s="17">
        <v>1802</v>
      </c>
      <c r="F653" s="18">
        <v>1802</v>
      </c>
    </row>
    <row r="654" spans="1:6" ht="78.75">
      <c r="A654" s="48" t="s">
        <v>1360</v>
      </c>
      <c r="B654" s="42" t="s">
        <v>845</v>
      </c>
      <c r="C654" s="16">
        <v>2021</v>
      </c>
      <c r="D654" s="17">
        <v>680.4</v>
      </c>
      <c r="E654" s="17">
        <v>647.20000000000005</v>
      </c>
      <c r="F654" s="18">
        <v>647.20000000000005</v>
      </c>
    </row>
    <row r="655" spans="1:6" ht="94.5" customHeight="1">
      <c r="A655" s="48" t="s">
        <v>1361</v>
      </c>
      <c r="B655" s="42" t="s">
        <v>846</v>
      </c>
      <c r="C655" s="16">
        <v>2021</v>
      </c>
      <c r="D655" s="17"/>
      <c r="E655" s="17"/>
      <c r="F655" s="18">
        <v>1000</v>
      </c>
    </row>
    <row r="656" spans="1:6" ht="78.75">
      <c r="A656" s="48" t="s">
        <v>1362</v>
      </c>
      <c r="B656" s="42" t="s">
        <v>847</v>
      </c>
      <c r="C656" s="16">
        <v>2021</v>
      </c>
      <c r="D656" s="17"/>
      <c r="E656" s="17"/>
      <c r="F656" s="18">
        <v>700</v>
      </c>
    </row>
    <row r="657" spans="1:6" ht="63">
      <c r="A657" s="48" t="s">
        <v>1363</v>
      </c>
      <c r="B657" s="42" t="s">
        <v>848</v>
      </c>
      <c r="C657" s="16">
        <v>2021</v>
      </c>
      <c r="D657" s="17"/>
      <c r="E657" s="17"/>
      <c r="F657" s="18">
        <v>1000</v>
      </c>
    </row>
    <row r="658" spans="1:6" ht="83.25" customHeight="1">
      <c r="A658" s="48" t="s">
        <v>1364</v>
      </c>
      <c r="B658" s="42" t="s">
        <v>849</v>
      </c>
      <c r="C658" s="16">
        <v>2021</v>
      </c>
      <c r="D658" s="17"/>
      <c r="E658" s="17"/>
      <c r="F658" s="18">
        <v>800</v>
      </c>
    </row>
    <row r="659" spans="1:6" ht="15.75">
      <c r="A659" s="15"/>
      <c r="B659" s="46" t="s">
        <v>850</v>
      </c>
      <c r="C659" s="24"/>
      <c r="D659" s="20">
        <f>SUM(D660:D664)</f>
        <v>354108.39999999997</v>
      </c>
      <c r="E659" s="20">
        <f t="shared" ref="E659:F659" si="51">SUM(E660:E664)</f>
        <v>351072</v>
      </c>
      <c r="F659" s="21">
        <f t="shared" si="51"/>
        <v>264968</v>
      </c>
    </row>
    <row r="660" spans="1:6" ht="47.25">
      <c r="A660" s="48" t="s">
        <v>1365</v>
      </c>
      <c r="B660" s="44" t="s">
        <v>851</v>
      </c>
      <c r="C660" s="16" t="s">
        <v>349</v>
      </c>
      <c r="D660" s="17">
        <v>106704.4</v>
      </c>
      <c r="E660" s="17">
        <v>104881.3</v>
      </c>
      <c r="F660" s="18">
        <v>104881.3</v>
      </c>
    </row>
    <row r="661" spans="1:6" ht="31.5">
      <c r="A661" s="48" t="s">
        <v>1366</v>
      </c>
      <c r="B661" s="42" t="s">
        <v>852</v>
      </c>
      <c r="C661" s="16" t="s">
        <v>25</v>
      </c>
      <c r="D661" s="17">
        <v>137833.9</v>
      </c>
      <c r="E661" s="17">
        <v>137221</v>
      </c>
      <c r="F661" s="18">
        <v>137221</v>
      </c>
    </row>
    <row r="662" spans="1:6" ht="31.5">
      <c r="A662" s="48" t="s">
        <v>1367</v>
      </c>
      <c r="B662" s="42" t="s">
        <v>853</v>
      </c>
      <c r="C662" s="16" t="s">
        <v>342</v>
      </c>
      <c r="D662" s="17">
        <v>106704.4</v>
      </c>
      <c r="E662" s="17">
        <v>106104</v>
      </c>
      <c r="F662" s="18">
        <v>20000</v>
      </c>
    </row>
    <row r="663" spans="1:6" ht="47.25" customHeight="1">
      <c r="A663" s="60" t="s">
        <v>1368</v>
      </c>
      <c r="B663" s="61" t="s">
        <v>854</v>
      </c>
      <c r="C663" s="57">
        <v>2021</v>
      </c>
      <c r="D663" s="58">
        <v>2865.7</v>
      </c>
      <c r="E663" s="58">
        <v>2865.7</v>
      </c>
      <c r="F663" s="59">
        <v>2865.7</v>
      </c>
    </row>
    <row r="664" spans="1:6">
      <c r="A664" s="60"/>
      <c r="B664" s="61"/>
      <c r="C664" s="57"/>
      <c r="D664" s="58"/>
      <c r="E664" s="58"/>
      <c r="F664" s="59"/>
    </row>
    <row r="665" spans="1:6" ht="15.75">
      <c r="A665" s="15"/>
      <c r="B665" s="46" t="s">
        <v>855</v>
      </c>
      <c r="C665" s="24"/>
      <c r="D665" s="20">
        <f>SUM(D666:D669)</f>
        <v>22785.300000000003</v>
      </c>
      <c r="E665" s="20">
        <f>SUM(E666:E669)</f>
        <v>15562.8</v>
      </c>
      <c r="F665" s="21">
        <f>SUM(F666:F669)</f>
        <v>12300</v>
      </c>
    </row>
    <row r="666" spans="1:6" ht="31.5">
      <c r="A666" s="48" t="s">
        <v>1369</v>
      </c>
      <c r="B666" s="42" t="s">
        <v>856</v>
      </c>
      <c r="C666" s="16">
        <v>2021</v>
      </c>
      <c r="D666" s="17">
        <v>6000</v>
      </c>
      <c r="E666" s="17">
        <v>6000</v>
      </c>
      <c r="F666" s="18">
        <v>6000</v>
      </c>
    </row>
    <row r="667" spans="1:6" ht="94.5">
      <c r="A667" s="48" t="s">
        <v>1370</v>
      </c>
      <c r="B667" s="42" t="s">
        <v>857</v>
      </c>
      <c r="C667" s="16">
        <v>2021</v>
      </c>
      <c r="D667" s="17">
        <v>5200</v>
      </c>
      <c r="E667" s="17">
        <v>5200</v>
      </c>
      <c r="F667" s="18">
        <v>5200</v>
      </c>
    </row>
    <row r="668" spans="1:6" ht="47.25">
      <c r="A668" s="48" t="s">
        <v>1371</v>
      </c>
      <c r="B668" s="52" t="s">
        <v>1079</v>
      </c>
      <c r="C668" s="49" t="s">
        <v>858</v>
      </c>
      <c r="D668" s="50">
        <v>5819.4</v>
      </c>
      <c r="E668" s="50">
        <v>1211</v>
      </c>
      <c r="F668" s="51">
        <v>600</v>
      </c>
    </row>
    <row r="669" spans="1:6" ht="78.75">
      <c r="A669" s="48" t="s">
        <v>1372</v>
      </c>
      <c r="B669" s="42" t="s">
        <v>1074</v>
      </c>
      <c r="C669" s="16" t="s">
        <v>75</v>
      </c>
      <c r="D669" s="17">
        <v>5765.9</v>
      </c>
      <c r="E669" s="17">
        <v>3151.8</v>
      </c>
      <c r="F669" s="18">
        <v>500</v>
      </c>
    </row>
    <row r="670" spans="1:6" ht="15.75">
      <c r="A670" s="15"/>
      <c r="B670" s="46" t="s">
        <v>859</v>
      </c>
      <c r="C670" s="24"/>
      <c r="D670" s="20">
        <f>SUM(D671:D687)</f>
        <v>93175.3</v>
      </c>
      <c r="E670" s="20">
        <f t="shared" ref="E670:F670" si="52">SUM(E671:E687)</f>
        <v>86864.3</v>
      </c>
      <c r="F670" s="21">
        <f t="shared" si="52"/>
        <v>74049.3</v>
      </c>
    </row>
    <row r="671" spans="1:6" ht="47.25">
      <c r="A671" s="48" t="s">
        <v>1373</v>
      </c>
      <c r="B671" s="42" t="s">
        <v>1046</v>
      </c>
      <c r="C671" s="16">
        <v>2021</v>
      </c>
      <c r="D671" s="17">
        <v>24964.7</v>
      </c>
      <c r="E671" s="17">
        <v>24731.599999999999</v>
      </c>
      <c r="F671" s="18">
        <v>24731.599999999999</v>
      </c>
    </row>
    <row r="672" spans="1:6" ht="31.5">
      <c r="A672" s="48" t="s">
        <v>1374</v>
      </c>
      <c r="B672" s="42" t="s">
        <v>860</v>
      </c>
      <c r="C672" s="16">
        <v>2021</v>
      </c>
      <c r="D672" s="17">
        <v>28287.8</v>
      </c>
      <c r="E672" s="17">
        <v>28091.5</v>
      </c>
      <c r="F672" s="18">
        <v>28091.5</v>
      </c>
    </row>
    <row r="673" spans="1:6" ht="47.25">
      <c r="A673" s="48" t="s">
        <v>1375</v>
      </c>
      <c r="B673" s="42" t="s">
        <v>861</v>
      </c>
      <c r="C673" s="16">
        <v>2021</v>
      </c>
      <c r="D673" s="17">
        <v>755.7</v>
      </c>
      <c r="E673" s="17">
        <v>706</v>
      </c>
      <c r="F673" s="18">
        <v>706</v>
      </c>
    </row>
    <row r="674" spans="1:6" ht="47.25">
      <c r="A674" s="48" t="s">
        <v>1376</v>
      </c>
      <c r="B674" s="42" t="s">
        <v>862</v>
      </c>
      <c r="C674" s="16">
        <v>2021</v>
      </c>
      <c r="D674" s="17">
        <v>1574.7</v>
      </c>
      <c r="E674" s="17">
        <v>1539.9</v>
      </c>
      <c r="F674" s="18">
        <v>1539.9</v>
      </c>
    </row>
    <row r="675" spans="1:6" ht="63">
      <c r="A675" s="48" t="s">
        <v>1377</v>
      </c>
      <c r="B675" s="42" t="s">
        <v>863</v>
      </c>
      <c r="C675" s="16">
        <v>2021</v>
      </c>
      <c r="D675" s="17">
        <v>1555.7</v>
      </c>
      <c r="E675" s="17">
        <v>1525.7</v>
      </c>
      <c r="F675" s="18">
        <v>1525.7</v>
      </c>
    </row>
    <row r="676" spans="1:6" ht="47.25">
      <c r="A676" s="48" t="s">
        <v>1378</v>
      </c>
      <c r="B676" s="42" t="s">
        <v>864</v>
      </c>
      <c r="C676" s="16">
        <v>2021</v>
      </c>
      <c r="D676" s="17">
        <v>1499.4</v>
      </c>
      <c r="E676" s="17">
        <v>1398.3</v>
      </c>
      <c r="F676" s="18">
        <v>1398.3</v>
      </c>
    </row>
    <row r="677" spans="1:6" ht="47.25">
      <c r="A677" s="48" t="s">
        <v>1379</v>
      </c>
      <c r="B677" s="42" t="s">
        <v>865</v>
      </c>
      <c r="C677" s="16">
        <v>2021</v>
      </c>
      <c r="D677" s="17">
        <v>300</v>
      </c>
      <c r="E677" s="17">
        <v>284</v>
      </c>
      <c r="F677" s="18">
        <v>284</v>
      </c>
    </row>
    <row r="678" spans="1:6" ht="31.5">
      <c r="A678" s="48" t="s">
        <v>1380</v>
      </c>
      <c r="B678" s="42" t="s">
        <v>1047</v>
      </c>
      <c r="C678" s="16">
        <v>2021</v>
      </c>
      <c r="D678" s="17">
        <v>992.7</v>
      </c>
      <c r="E678" s="17">
        <v>959.2</v>
      </c>
      <c r="F678" s="18">
        <v>959.2</v>
      </c>
    </row>
    <row r="679" spans="1:6" ht="31.5">
      <c r="A679" s="48" t="s">
        <v>1381</v>
      </c>
      <c r="B679" s="42" t="s">
        <v>1048</v>
      </c>
      <c r="C679" s="16">
        <v>2021</v>
      </c>
      <c r="D679" s="17">
        <v>1072.3</v>
      </c>
      <c r="E679" s="17">
        <v>1038.8</v>
      </c>
      <c r="F679" s="18">
        <v>1038.8</v>
      </c>
    </row>
    <row r="680" spans="1:6" ht="47.25">
      <c r="A680" s="48" t="s">
        <v>1382</v>
      </c>
      <c r="B680" s="42" t="s">
        <v>866</v>
      </c>
      <c r="C680" s="16">
        <v>2021</v>
      </c>
      <c r="D680" s="17">
        <v>811.1</v>
      </c>
      <c r="E680" s="17">
        <v>766.7</v>
      </c>
      <c r="F680" s="18">
        <v>766.7</v>
      </c>
    </row>
    <row r="681" spans="1:6" ht="63">
      <c r="A681" s="48" t="s">
        <v>1383</v>
      </c>
      <c r="B681" s="42" t="s">
        <v>867</v>
      </c>
      <c r="C681" s="16">
        <v>2021</v>
      </c>
      <c r="D681" s="17">
        <v>1478.8</v>
      </c>
      <c r="E681" s="17">
        <v>1451</v>
      </c>
      <c r="F681" s="18">
        <v>1451</v>
      </c>
    </row>
    <row r="682" spans="1:6" ht="31.5">
      <c r="A682" s="48" t="s">
        <v>1384</v>
      </c>
      <c r="B682" s="42" t="s">
        <v>868</v>
      </c>
      <c r="C682" s="16">
        <v>2021</v>
      </c>
      <c r="D682" s="17">
        <v>20104</v>
      </c>
      <c r="E682" s="17">
        <v>19815</v>
      </c>
      <c r="F682" s="18">
        <v>2000</v>
      </c>
    </row>
    <row r="683" spans="1:6" ht="63">
      <c r="A683" s="48" t="s">
        <v>1385</v>
      </c>
      <c r="B683" s="42" t="s">
        <v>869</v>
      </c>
      <c r="C683" s="16">
        <v>2021</v>
      </c>
      <c r="D683" s="17">
        <v>1621.1</v>
      </c>
      <c r="E683" s="17">
        <v>1571.1</v>
      </c>
      <c r="F683" s="18">
        <v>1571.1</v>
      </c>
    </row>
    <row r="684" spans="1:6" ht="47.25">
      <c r="A684" s="48" t="s">
        <v>1386</v>
      </c>
      <c r="B684" s="42" t="s">
        <v>870</v>
      </c>
      <c r="C684" s="16">
        <v>2021</v>
      </c>
      <c r="D684" s="17">
        <v>346.1</v>
      </c>
      <c r="E684" s="17">
        <v>288.60000000000002</v>
      </c>
      <c r="F684" s="18">
        <v>288.60000000000002</v>
      </c>
    </row>
    <row r="685" spans="1:6" ht="31.5">
      <c r="A685" s="48" t="s">
        <v>1387</v>
      </c>
      <c r="B685" s="42" t="s">
        <v>871</v>
      </c>
      <c r="C685" s="16">
        <v>2021</v>
      </c>
      <c r="D685" s="17">
        <v>5000</v>
      </c>
      <c r="E685" s="17"/>
      <c r="F685" s="18">
        <v>5000</v>
      </c>
    </row>
    <row r="686" spans="1:6" ht="47.25">
      <c r="A686" s="48" t="s">
        <v>1388</v>
      </c>
      <c r="B686" s="42" t="s">
        <v>872</v>
      </c>
      <c r="C686" s="16">
        <v>2021</v>
      </c>
      <c r="D686" s="17">
        <v>508.4</v>
      </c>
      <c r="E686" s="17">
        <v>492.5</v>
      </c>
      <c r="F686" s="18">
        <v>492.5</v>
      </c>
    </row>
    <row r="687" spans="1:6" ht="47.25">
      <c r="A687" s="48" t="s">
        <v>1389</v>
      </c>
      <c r="B687" s="42" t="s">
        <v>873</v>
      </c>
      <c r="C687" s="16">
        <v>2021</v>
      </c>
      <c r="D687" s="17">
        <v>2302.8000000000002</v>
      </c>
      <c r="E687" s="17">
        <v>2204.4</v>
      </c>
      <c r="F687" s="18">
        <v>2204.4</v>
      </c>
    </row>
    <row r="688" spans="1:6" ht="15.75">
      <c r="A688" s="15"/>
      <c r="B688" s="46" t="s">
        <v>874</v>
      </c>
      <c r="C688" s="24"/>
      <c r="D688" s="25">
        <f>D689</f>
        <v>10612.1</v>
      </c>
      <c r="E688" s="25">
        <f t="shared" ref="E688:F688" si="53">E689</f>
        <v>4628.3</v>
      </c>
      <c r="F688" s="26">
        <f t="shared" si="53"/>
        <v>4628.3</v>
      </c>
    </row>
    <row r="689" spans="1:6" ht="47.25">
      <c r="A689" s="48" t="s">
        <v>1390</v>
      </c>
      <c r="B689" s="44" t="s">
        <v>875</v>
      </c>
      <c r="C689" s="16" t="s">
        <v>876</v>
      </c>
      <c r="D689" s="17">
        <v>10612.1</v>
      </c>
      <c r="E689" s="17">
        <v>4628.3</v>
      </c>
      <c r="F689" s="18">
        <v>4628.3</v>
      </c>
    </row>
    <row r="690" spans="1:6" ht="15.75">
      <c r="A690" s="48" t="s">
        <v>1391</v>
      </c>
      <c r="B690" s="46" t="s">
        <v>877</v>
      </c>
      <c r="C690" s="16"/>
      <c r="D690" s="25">
        <f>D691</f>
        <v>9557.6</v>
      </c>
      <c r="E690" s="25">
        <f t="shared" ref="E690:F690" si="54">E691</f>
        <v>8125.1</v>
      </c>
      <c r="F690" s="26">
        <f t="shared" si="54"/>
        <v>8125.1</v>
      </c>
    </row>
    <row r="691" spans="1:6" ht="78.75">
      <c r="A691" s="48" t="s">
        <v>1392</v>
      </c>
      <c r="B691" s="42" t="s">
        <v>878</v>
      </c>
      <c r="C691" s="16">
        <v>2021</v>
      </c>
      <c r="D691" s="17">
        <v>9557.6</v>
      </c>
      <c r="E691" s="17">
        <v>8125.1</v>
      </c>
      <c r="F691" s="18">
        <v>8125.1</v>
      </c>
    </row>
    <row r="692" spans="1:6" ht="15.75">
      <c r="A692" s="15"/>
      <c r="B692" s="46" t="s">
        <v>879</v>
      </c>
      <c r="C692" s="24"/>
      <c r="D692" s="25">
        <f>D693</f>
        <v>40485.199999999997</v>
      </c>
      <c r="E692" s="25">
        <f t="shared" ref="E692:F692" si="55">E693</f>
        <v>25985.200000000001</v>
      </c>
      <c r="F692" s="26">
        <f t="shared" si="55"/>
        <v>25985.200000000001</v>
      </c>
    </row>
    <row r="693" spans="1:6" ht="47.25">
      <c r="A693" s="48" t="s">
        <v>1393</v>
      </c>
      <c r="B693" s="44" t="s">
        <v>880</v>
      </c>
      <c r="C693" s="16" t="s">
        <v>29</v>
      </c>
      <c r="D693" s="17">
        <v>40485.199999999997</v>
      </c>
      <c r="E693" s="17">
        <v>25985.200000000001</v>
      </c>
      <c r="F693" s="18">
        <v>25985.200000000001</v>
      </c>
    </row>
    <row r="694" spans="1:6" ht="15.75">
      <c r="A694" s="15"/>
      <c r="B694" s="46" t="s">
        <v>881</v>
      </c>
      <c r="C694" s="24"/>
      <c r="D694" s="20">
        <f>SUM(D695:D698)</f>
        <v>11223.5</v>
      </c>
      <c r="E694" s="20">
        <f t="shared" ref="E694:F694" si="56">SUM(E695:E698)</f>
        <v>6821</v>
      </c>
      <c r="F694" s="21">
        <f t="shared" si="56"/>
        <v>6821</v>
      </c>
    </row>
    <row r="695" spans="1:6" ht="78.75">
      <c r="A695" s="48" t="s">
        <v>1394</v>
      </c>
      <c r="B695" s="42" t="s">
        <v>882</v>
      </c>
      <c r="C695" s="16" t="s">
        <v>29</v>
      </c>
      <c r="D695" s="17">
        <v>6594.5</v>
      </c>
      <c r="E695" s="17">
        <v>2300</v>
      </c>
      <c r="F695" s="18">
        <v>2300</v>
      </c>
    </row>
    <row r="696" spans="1:6" ht="47.25">
      <c r="A696" s="48" t="s">
        <v>1395</v>
      </c>
      <c r="B696" s="42" t="s">
        <v>883</v>
      </c>
      <c r="C696" s="16">
        <v>2021</v>
      </c>
      <c r="D696" s="17">
        <v>1000</v>
      </c>
      <c r="E696" s="17">
        <v>1000</v>
      </c>
      <c r="F696" s="18">
        <v>1000</v>
      </c>
    </row>
    <row r="697" spans="1:6" ht="31.5">
      <c r="A697" s="48" t="s">
        <v>1396</v>
      </c>
      <c r="B697" s="42" t="s">
        <v>884</v>
      </c>
      <c r="C697" s="16" t="s">
        <v>25</v>
      </c>
      <c r="D697" s="17">
        <v>2625</v>
      </c>
      <c r="E697" s="17">
        <v>2550</v>
      </c>
      <c r="F697" s="18">
        <v>2550</v>
      </c>
    </row>
    <row r="698" spans="1:6" ht="31.5">
      <c r="A698" s="48" t="s">
        <v>1397</v>
      </c>
      <c r="B698" s="42" t="s">
        <v>1049</v>
      </c>
      <c r="C698" s="16" t="s">
        <v>25</v>
      </c>
      <c r="D698" s="17">
        <v>1004</v>
      </c>
      <c r="E698" s="17">
        <v>971</v>
      </c>
      <c r="F698" s="18">
        <v>971</v>
      </c>
    </row>
    <row r="699" spans="1:6" ht="15.75">
      <c r="A699" s="15"/>
      <c r="B699" s="46" t="s">
        <v>885</v>
      </c>
      <c r="C699" s="24"/>
      <c r="D699" s="20">
        <f>SUM(D700:D701)</f>
        <v>20562.900000000001</v>
      </c>
      <c r="E699" s="20">
        <f t="shared" ref="E699:F699" si="57">SUM(E700:E701)</f>
        <v>20380.8</v>
      </c>
      <c r="F699" s="21">
        <f t="shared" si="57"/>
        <v>2300</v>
      </c>
    </row>
    <row r="700" spans="1:6" ht="31.5">
      <c r="A700" s="48" t="s">
        <v>1398</v>
      </c>
      <c r="B700" s="42" t="s">
        <v>886</v>
      </c>
      <c r="C700" s="16" t="s">
        <v>75</v>
      </c>
      <c r="D700" s="17">
        <v>11094</v>
      </c>
      <c r="E700" s="17">
        <v>10911.9</v>
      </c>
      <c r="F700" s="18">
        <v>1300</v>
      </c>
    </row>
    <row r="701" spans="1:6" ht="94.5">
      <c r="A701" s="48" t="s">
        <v>1399</v>
      </c>
      <c r="B701" s="42" t="s">
        <v>1077</v>
      </c>
      <c r="C701" s="16">
        <v>2021</v>
      </c>
      <c r="D701" s="17">
        <v>9468.9</v>
      </c>
      <c r="E701" s="17">
        <v>9468.9</v>
      </c>
      <c r="F701" s="18">
        <v>1000</v>
      </c>
    </row>
    <row r="702" spans="1:6" ht="47.25">
      <c r="A702" s="15"/>
      <c r="B702" s="43" t="s">
        <v>887</v>
      </c>
      <c r="C702" s="16"/>
      <c r="D702" s="20">
        <f>SUM(D703:D775)</f>
        <v>1926972.7000000007</v>
      </c>
      <c r="E702" s="20">
        <f t="shared" ref="E702:F702" si="58">SUM(E703:E775)</f>
        <v>1851533.2000000004</v>
      </c>
      <c r="F702" s="21">
        <f t="shared" si="58"/>
        <v>1731339.2000000007</v>
      </c>
    </row>
    <row r="703" spans="1:6" ht="47.25">
      <c r="A703" s="48" t="s">
        <v>1400</v>
      </c>
      <c r="B703" s="42" t="s">
        <v>1050</v>
      </c>
      <c r="C703" s="16">
        <v>2021</v>
      </c>
      <c r="D703" s="17">
        <v>15000</v>
      </c>
      <c r="E703" s="17">
        <v>15000</v>
      </c>
      <c r="F703" s="18">
        <v>15000</v>
      </c>
    </row>
    <row r="704" spans="1:6" ht="47.25">
      <c r="A704" s="48" t="s">
        <v>1401</v>
      </c>
      <c r="B704" s="42" t="s">
        <v>888</v>
      </c>
      <c r="C704" s="16" t="s">
        <v>25</v>
      </c>
      <c r="D704" s="17">
        <v>41838.699999999997</v>
      </c>
      <c r="E704" s="17">
        <v>41744.199999999997</v>
      </c>
      <c r="F704" s="18">
        <v>41744.199999999997</v>
      </c>
    </row>
    <row r="705" spans="1:6" ht="47.25">
      <c r="A705" s="48" t="s">
        <v>1402</v>
      </c>
      <c r="B705" s="42" t="s">
        <v>889</v>
      </c>
      <c r="C705" s="16" t="s">
        <v>25</v>
      </c>
      <c r="D705" s="17">
        <v>31212.6</v>
      </c>
      <c r="E705" s="17">
        <v>31142.6</v>
      </c>
      <c r="F705" s="18">
        <v>31142.6</v>
      </c>
    </row>
    <row r="706" spans="1:6" ht="47.25">
      <c r="A706" s="48" t="s">
        <v>1403</v>
      </c>
      <c r="B706" s="42" t="s">
        <v>890</v>
      </c>
      <c r="C706" s="16" t="s">
        <v>25</v>
      </c>
      <c r="D706" s="17">
        <v>2635.4</v>
      </c>
      <c r="E706" s="17">
        <v>2608.3000000000002</v>
      </c>
      <c r="F706" s="18">
        <v>2608.3000000000002</v>
      </c>
    </row>
    <row r="707" spans="1:6" ht="63">
      <c r="A707" s="48" t="s">
        <v>1404</v>
      </c>
      <c r="B707" s="42" t="s">
        <v>891</v>
      </c>
      <c r="C707" s="16" t="s">
        <v>25</v>
      </c>
      <c r="D707" s="17">
        <v>179025</v>
      </c>
      <c r="E707" s="17">
        <v>178878.6</v>
      </c>
      <c r="F707" s="18">
        <v>178878.6</v>
      </c>
    </row>
    <row r="708" spans="1:6" ht="63">
      <c r="A708" s="48" t="s">
        <v>1405</v>
      </c>
      <c r="B708" s="42" t="s">
        <v>892</v>
      </c>
      <c r="C708" s="16">
        <v>2021</v>
      </c>
      <c r="D708" s="17">
        <v>180000</v>
      </c>
      <c r="E708" s="17">
        <v>180000</v>
      </c>
      <c r="F708" s="18">
        <v>180000</v>
      </c>
    </row>
    <row r="709" spans="1:6" ht="63">
      <c r="A709" s="48" t="s">
        <v>1406</v>
      </c>
      <c r="B709" s="42" t="s">
        <v>893</v>
      </c>
      <c r="C709" s="24">
        <v>2021</v>
      </c>
      <c r="D709" s="22">
        <v>27788</v>
      </c>
      <c r="E709" s="22">
        <v>27788</v>
      </c>
      <c r="F709" s="23">
        <v>27788</v>
      </c>
    </row>
    <row r="710" spans="1:6" ht="47.25">
      <c r="A710" s="48" t="s">
        <v>1407</v>
      </c>
      <c r="B710" s="42" t="s">
        <v>894</v>
      </c>
      <c r="C710" s="24">
        <v>2021</v>
      </c>
      <c r="D710" s="22">
        <v>6131.8</v>
      </c>
      <c r="E710" s="22">
        <v>6131.8</v>
      </c>
      <c r="F710" s="23">
        <v>6131.8</v>
      </c>
    </row>
    <row r="711" spans="1:6" ht="47.25">
      <c r="A711" s="48" t="s">
        <v>1408</v>
      </c>
      <c r="B711" s="42" t="s">
        <v>895</v>
      </c>
      <c r="C711" s="16">
        <v>2021</v>
      </c>
      <c r="D711" s="17">
        <v>18441.900000000001</v>
      </c>
      <c r="E711" s="17">
        <v>18441.900000000001</v>
      </c>
      <c r="F711" s="18">
        <v>18441.900000000001</v>
      </c>
    </row>
    <row r="712" spans="1:6" ht="47.25">
      <c r="A712" s="48" t="s">
        <v>1409</v>
      </c>
      <c r="B712" s="44" t="s">
        <v>896</v>
      </c>
      <c r="C712" s="16">
        <v>2021</v>
      </c>
      <c r="D712" s="17">
        <v>22000</v>
      </c>
      <c r="E712" s="17">
        <v>22000</v>
      </c>
      <c r="F712" s="18">
        <v>22000</v>
      </c>
    </row>
    <row r="713" spans="1:6" ht="47.25">
      <c r="A713" s="48" t="s">
        <v>1410</v>
      </c>
      <c r="B713" s="44" t="s">
        <v>897</v>
      </c>
      <c r="C713" s="16" t="s">
        <v>64</v>
      </c>
      <c r="D713" s="17">
        <v>129406.39999999999</v>
      </c>
      <c r="E713" s="17">
        <v>128978.2</v>
      </c>
      <c r="F713" s="18">
        <v>40000</v>
      </c>
    </row>
    <row r="714" spans="1:6" ht="63">
      <c r="A714" s="48" t="s">
        <v>1411</v>
      </c>
      <c r="B714" s="42" t="s">
        <v>898</v>
      </c>
      <c r="C714" s="16" t="s">
        <v>431</v>
      </c>
      <c r="D714" s="17">
        <v>4595.5</v>
      </c>
      <c r="E714" s="17">
        <v>4595.5</v>
      </c>
      <c r="F714" s="18">
        <v>2895.5</v>
      </c>
    </row>
    <row r="715" spans="1:6" ht="47.25" customHeight="1">
      <c r="A715" s="60" t="s">
        <v>1412</v>
      </c>
      <c r="B715" s="61" t="s">
        <v>899</v>
      </c>
      <c r="C715" s="57" t="s">
        <v>25</v>
      </c>
      <c r="D715" s="58">
        <v>12000</v>
      </c>
      <c r="E715" s="58">
        <v>12000</v>
      </c>
      <c r="F715" s="59">
        <v>12000</v>
      </c>
    </row>
    <row r="716" spans="1:6">
      <c r="A716" s="60"/>
      <c r="B716" s="61"/>
      <c r="C716" s="57"/>
      <c r="D716" s="58"/>
      <c r="E716" s="58"/>
      <c r="F716" s="59"/>
    </row>
    <row r="717" spans="1:6" ht="47.25">
      <c r="A717" s="48" t="s">
        <v>1413</v>
      </c>
      <c r="B717" s="42" t="s">
        <v>900</v>
      </c>
      <c r="C717" s="16" t="s">
        <v>25</v>
      </c>
      <c r="D717" s="17">
        <v>3400</v>
      </c>
      <c r="E717" s="17">
        <v>3400</v>
      </c>
      <c r="F717" s="18">
        <v>3400</v>
      </c>
    </row>
    <row r="718" spans="1:6" ht="63">
      <c r="A718" s="48" t="s">
        <v>1414</v>
      </c>
      <c r="B718" s="42" t="s">
        <v>901</v>
      </c>
      <c r="C718" s="16" t="s">
        <v>25</v>
      </c>
      <c r="D718" s="17">
        <v>24500</v>
      </c>
      <c r="E718" s="17">
        <v>24500</v>
      </c>
      <c r="F718" s="18">
        <v>24500</v>
      </c>
    </row>
    <row r="719" spans="1:6" ht="47.25">
      <c r="A719" s="48" t="s">
        <v>1415</v>
      </c>
      <c r="B719" s="42" t="s">
        <v>902</v>
      </c>
      <c r="C719" s="16" t="s">
        <v>25</v>
      </c>
      <c r="D719" s="17">
        <v>1700</v>
      </c>
      <c r="E719" s="17">
        <v>1700</v>
      </c>
      <c r="F719" s="18">
        <v>1700</v>
      </c>
    </row>
    <row r="720" spans="1:6" ht="47.25">
      <c r="A720" s="48" t="s">
        <v>1416</v>
      </c>
      <c r="B720" s="42" t="s">
        <v>903</v>
      </c>
      <c r="C720" s="16" t="s">
        <v>25</v>
      </c>
      <c r="D720" s="17">
        <v>2300</v>
      </c>
      <c r="E720" s="17">
        <v>2300</v>
      </c>
      <c r="F720" s="18">
        <v>2300</v>
      </c>
    </row>
    <row r="721" spans="1:6" ht="63">
      <c r="A721" s="48" t="s">
        <v>1417</v>
      </c>
      <c r="B721" s="42" t="s">
        <v>904</v>
      </c>
      <c r="C721" s="16" t="s">
        <v>905</v>
      </c>
      <c r="D721" s="17">
        <v>9294</v>
      </c>
      <c r="E721" s="17">
        <v>2300</v>
      </c>
      <c r="F721" s="18">
        <v>2300</v>
      </c>
    </row>
    <row r="722" spans="1:6" ht="31.5">
      <c r="A722" s="48" t="s">
        <v>1418</v>
      </c>
      <c r="B722" s="52" t="s">
        <v>1083</v>
      </c>
      <c r="C722" s="16">
        <v>2021</v>
      </c>
      <c r="D722" s="17">
        <v>3200</v>
      </c>
      <c r="E722" s="17">
        <v>3200</v>
      </c>
      <c r="F722" s="18">
        <v>3200</v>
      </c>
    </row>
    <row r="723" spans="1:6" ht="47.25">
      <c r="A723" s="48" t="s">
        <v>1419</v>
      </c>
      <c r="B723" s="44" t="s">
        <v>1051</v>
      </c>
      <c r="C723" s="16" t="s">
        <v>29</v>
      </c>
      <c r="D723" s="17">
        <v>5800</v>
      </c>
      <c r="E723" s="17">
        <v>4300</v>
      </c>
      <c r="F723" s="18">
        <v>4300</v>
      </c>
    </row>
    <row r="724" spans="1:6" ht="47.25">
      <c r="A724" s="48" t="s">
        <v>1420</v>
      </c>
      <c r="B724" s="44" t="s">
        <v>1052</v>
      </c>
      <c r="C724" s="16" t="s">
        <v>61</v>
      </c>
      <c r="D724" s="17">
        <v>5600</v>
      </c>
      <c r="E724" s="17">
        <v>5600</v>
      </c>
      <c r="F724" s="18">
        <v>5600</v>
      </c>
    </row>
    <row r="725" spans="1:6" ht="64.5" customHeight="1">
      <c r="A725" s="48" t="s">
        <v>1421</v>
      </c>
      <c r="B725" s="42" t="s">
        <v>906</v>
      </c>
      <c r="C725" s="16">
        <v>2021</v>
      </c>
      <c r="D725" s="17">
        <v>2500</v>
      </c>
      <c r="E725" s="17">
        <v>2500</v>
      </c>
      <c r="F725" s="18">
        <v>2500</v>
      </c>
    </row>
    <row r="726" spans="1:6" ht="31.5">
      <c r="A726" s="60" t="s">
        <v>1422</v>
      </c>
      <c r="B726" s="42" t="s">
        <v>907</v>
      </c>
      <c r="C726" s="57" t="s">
        <v>910</v>
      </c>
      <c r="D726" s="17"/>
      <c r="E726" s="17"/>
      <c r="F726" s="18"/>
    </row>
    <row r="727" spans="1:6" ht="31.5">
      <c r="A727" s="60"/>
      <c r="B727" s="42" t="s">
        <v>908</v>
      </c>
      <c r="C727" s="57"/>
      <c r="D727" s="17">
        <v>8395</v>
      </c>
      <c r="E727" s="17">
        <v>8395</v>
      </c>
      <c r="F727" s="18">
        <v>8395</v>
      </c>
    </row>
    <row r="728" spans="1:6" ht="15.75">
      <c r="A728" s="60"/>
      <c r="B728" s="42" t="s">
        <v>909</v>
      </c>
      <c r="C728" s="57"/>
      <c r="D728" s="17">
        <v>5540</v>
      </c>
      <c r="E728" s="17">
        <v>5540</v>
      </c>
      <c r="F728" s="18">
        <v>5540</v>
      </c>
    </row>
    <row r="729" spans="1:6" ht="63">
      <c r="A729" s="48" t="s">
        <v>1423</v>
      </c>
      <c r="B729" s="42" t="s">
        <v>911</v>
      </c>
      <c r="C729" s="16">
        <v>2021</v>
      </c>
      <c r="D729" s="17">
        <v>80000</v>
      </c>
      <c r="E729" s="17">
        <v>80000</v>
      </c>
      <c r="F729" s="18">
        <v>80000</v>
      </c>
    </row>
    <row r="730" spans="1:6" ht="63">
      <c r="A730" s="15" t="s">
        <v>913</v>
      </c>
      <c r="B730" s="42" t="s">
        <v>912</v>
      </c>
      <c r="C730" s="16">
        <v>2021</v>
      </c>
      <c r="D730" s="17">
        <v>10086.9</v>
      </c>
      <c r="E730" s="17">
        <v>6086.9</v>
      </c>
      <c r="F730" s="18">
        <v>10086.9</v>
      </c>
    </row>
    <row r="731" spans="1:6" ht="63">
      <c r="A731" s="15" t="s">
        <v>915</v>
      </c>
      <c r="B731" s="42" t="s">
        <v>914</v>
      </c>
      <c r="C731" s="16">
        <v>2021</v>
      </c>
      <c r="D731" s="17">
        <v>4497.8</v>
      </c>
      <c r="E731" s="17">
        <v>4497.8</v>
      </c>
      <c r="F731" s="18">
        <v>4497.8</v>
      </c>
    </row>
    <row r="732" spans="1:6" ht="47.25" customHeight="1">
      <c r="A732" s="15" t="s">
        <v>917</v>
      </c>
      <c r="B732" s="42" t="s">
        <v>916</v>
      </c>
      <c r="C732" s="16">
        <v>2021</v>
      </c>
      <c r="D732" s="17">
        <v>36180.800000000003</v>
      </c>
      <c r="E732" s="17">
        <v>36180.800000000003</v>
      </c>
      <c r="F732" s="18">
        <v>36180.800000000003</v>
      </c>
    </row>
    <row r="733" spans="1:6" ht="63">
      <c r="A733" s="15" t="s">
        <v>919</v>
      </c>
      <c r="B733" s="42" t="s">
        <v>918</v>
      </c>
      <c r="C733" s="16">
        <v>2021</v>
      </c>
      <c r="D733" s="17">
        <v>42265.1</v>
      </c>
      <c r="E733" s="17">
        <v>42265.1</v>
      </c>
      <c r="F733" s="18">
        <v>42265.1</v>
      </c>
    </row>
    <row r="734" spans="1:6" ht="63">
      <c r="A734" s="15" t="s">
        <v>921</v>
      </c>
      <c r="B734" s="42" t="s">
        <v>920</v>
      </c>
      <c r="C734" s="16">
        <v>2021</v>
      </c>
      <c r="D734" s="17">
        <v>11463.9</v>
      </c>
      <c r="E734" s="17">
        <v>11463.9</v>
      </c>
      <c r="F734" s="18">
        <v>11463.9</v>
      </c>
    </row>
    <row r="735" spans="1:6" ht="47.25">
      <c r="A735" s="15" t="s">
        <v>923</v>
      </c>
      <c r="B735" s="42" t="s">
        <v>922</v>
      </c>
      <c r="C735" s="16">
        <v>2021</v>
      </c>
      <c r="D735" s="17">
        <v>11000</v>
      </c>
      <c r="E735" s="17">
        <v>11000</v>
      </c>
      <c r="F735" s="18">
        <v>11000</v>
      </c>
    </row>
    <row r="736" spans="1:6" ht="47.25">
      <c r="A736" s="15" t="s">
        <v>925</v>
      </c>
      <c r="B736" s="42" t="s">
        <v>924</v>
      </c>
      <c r="C736" s="16">
        <v>2021</v>
      </c>
      <c r="D736" s="17">
        <v>22596.1</v>
      </c>
      <c r="E736" s="17">
        <v>22596.1</v>
      </c>
      <c r="F736" s="18">
        <v>22596.1</v>
      </c>
    </row>
    <row r="737" spans="1:6" ht="63">
      <c r="A737" s="15" t="s">
        <v>927</v>
      </c>
      <c r="B737" s="42" t="s">
        <v>926</v>
      </c>
      <c r="C737" s="16">
        <v>2021</v>
      </c>
      <c r="D737" s="22">
        <v>12000</v>
      </c>
      <c r="E737" s="22">
        <v>12000</v>
      </c>
      <c r="F737" s="23">
        <v>12000</v>
      </c>
    </row>
    <row r="738" spans="1:6" ht="47.25">
      <c r="A738" s="15" t="s">
        <v>929</v>
      </c>
      <c r="B738" s="42" t="s">
        <v>928</v>
      </c>
      <c r="C738" s="16">
        <v>2021</v>
      </c>
      <c r="D738" s="22">
        <v>41372.800000000003</v>
      </c>
      <c r="E738" s="22">
        <v>41372.800000000003</v>
      </c>
      <c r="F738" s="23">
        <v>41372.800000000003</v>
      </c>
    </row>
    <row r="739" spans="1:6" ht="47.25">
      <c r="A739" s="15">
        <v>608</v>
      </c>
      <c r="B739" s="42" t="s">
        <v>1076</v>
      </c>
      <c r="C739" s="24" t="s">
        <v>25</v>
      </c>
      <c r="D739" s="22">
        <v>33165.4</v>
      </c>
      <c r="E739" s="22">
        <v>33165.4</v>
      </c>
      <c r="F739" s="23">
        <v>33165.4</v>
      </c>
    </row>
    <row r="740" spans="1:6" ht="47.25">
      <c r="A740" s="15" t="s">
        <v>931</v>
      </c>
      <c r="B740" s="42" t="s">
        <v>930</v>
      </c>
      <c r="C740" s="24" t="s">
        <v>25</v>
      </c>
      <c r="D740" s="22">
        <v>59626.8</v>
      </c>
      <c r="E740" s="22">
        <v>59626.8</v>
      </c>
      <c r="F740" s="23">
        <v>59626.8</v>
      </c>
    </row>
    <row r="741" spans="1:6" ht="47.25">
      <c r="A741" s="15" t="s">
        <v>933</v>
      </c>
      <c r="B741" s="42" t="s">
        <v>932</v>
      </c>
      <c r="C741" s="24" t="s">
        <v>25</v>
      </c>
      <c r="D741" s="22">
        <v>8446.1</v>
      </c>
      <c r="E741" s="22">
        <v>8446.1</v>
      </c>
      <c r="F741" s="23">
        <v>8446.1</v>
      </c>
    </row>
    <row r="742" spans="1:6" ht="47.25">
      <c r="A742" s="15" t="s">
        <v>935</v>
      </c>
      <c r="B742" s="44" t="s">
        <v>934</v>
      </c>
      <c r="C742" s="24" t="s">
        <v>75</v>
      </c>
      <c r="D742" s="22">
        <v>12508.9</v>
      </c>
      <c r="E742" s="22">
        <v>12508.9</v>
      </c>
      <c r="F742" s="23">
        <v>12508.9</v>
      </c>
    </row>
    <row r="743" spans="1:6" ht="78.75">
      <c r="A743" s="15" t="s">
        <v>937</v>
      </c>
      <c r="B743" s="42" t="s">
        <v>936</v>
      </c>
      <c r="C743" s="16">
        <v>2021</v>
      </c>
      <c r="D743" s="17">
        <v>39342</v>
      </c>
      <c r="E743" s="17">
        <v>39342</v>
      </c>
      <c r="F743" s="18">
        <v>39342</v>
      </c>
    </row>
    <row r="744" spans="1:6" ht="63">
      <c r="A744" s="15" t="s">
        <v>939</v>
      </c>
      <c r="B744" s="44" t="s">
        <v>938</v>
      </c>
      <c r="C744" s="16">
        <v>2021</v>
      </c>
      <c r="D744" s="22">
        <v>129750</v>
      </c>
      <c r="E744" s="22">
        <v>129750</v>
      </c>
      <c r="F744" s="23">
        <v>129750</v>
      </c>
    </row>
    <row r="745" spans="1:6" ht="63">
      <c r="A745" s="15" t="s">
        <v>941</v>
      </c>
      <c r="B745" s="44" t="s">
        <v>940</v>
      </c>
      <c r="C745" s="16">
        <v>2021</v>
      </c>
      <c r="D745" s="22">
        <v>7433.8</v>
      </c>
      <c r="E745" s="22">
        <v>7433.8</v>
      </c>
      <c r="F745" s="23">
        <v>7433.8</v>
      </c>
    </row>
    <row r="746" spans="1:6" ht="63">
      <c r="A746" s="15" t="s">
        <v>943</v>
      </c>
      <c r="B746" s="44" t="s">
        <v>942</v>
      </c>
      <c r="C746" s="16">
        <v>2021</v>
      </c>
      <c r="D746" s="22">
        <v>12638.9</v>
      </c>
      <c r="E746" s="22">
        <v>12638.9</v>
      </c>
      <c r="F746" s="23">
        <v>12638.9</v>
      </c>
    </row>
    <row r="747" spans="1:6" ht="47.25">
      <c r="A747" s="15" t="s">
        <v>945</v>
      </c>
      <c r="B747" s="42" t="s">
        <v>944</v>
      </c>
      <c r="C747" s="16" t="s">
        <v>25</v>
      </c>
      <c r="D747" s="22">
        <v>76289.600000000006</v>
      </c>
      <c r="E747" s="22">
        <v>37289.599999999999</v>
      </c>
      <c r="F747" s="23">
        <v>37289.599999999999</v>
      </c>
    </row>
    <row r="748" spans="1:6" ht="47.25">
      <c r="A748" s="15" t="s">
        <v>947</v>
      </c>
      <c r="B748" s="44" t="s">
        <v>946</v>
      </c>
      <c r="C748" s="24" t="s">
        <v>80</v>
      </c>
      <c r="D748" s="17">
        <v>39670.400000000001</v>
      </c>
      <c r="E748" s="17">
        <v>39670.400000000001</v>
      </c>
      <c r="F748" s="23">
        <v>10000</v>
      </c>
    </row>
    <row r="749" spans="1:6" ht="47.25">
      <c r="A749" s="15" t="s">
        <v>948</v>
      </c>
      <c r="B749" s="44" t="s">
        <v>1066</v>
      </c>
      <c r="C749" s="16" t="s">
        <v>25</v>
      </c>
      <c r="D749" s="17">
        <v>5334.3</v>
      </c>
      <c r="E749" s="17">
        <v>5295.4</v>
      </c>
      <c r="F749" s="18">
        <v>1450</v>
      </c>
    </row>
    <row r="750" spans="1:6" ht="31.5">
      <c r="A750" s="15" t="s">
        <v>950</v>
      </c>
      <c r="B750" s="42" t="s">
        <v>949</v>
      </c>
      <c r="C750" s="16">
        <v>2021</v>
      </c>
      <c r="D750" s="17">
        <v>12317.7</v>
      </c>
      <c r="E750" s="17">
        <v>12317.7</v>
      </c>
      <c r="F750" s="18">
        <v>12317.7</v>
      </c>
    </row>
    <row r="751" spans="1:6" ht="31.5">
      <c r="A751" s="15" t="s">
        <v>952</v>
      </c>
      <c r="B751" s="42" t="s">
        <v>951</v>
      </c>
      <c r="C751" s="16">
        <v>2021</v>
      </c>
      <c r="D751" s="17">
        <v>12233.6</v>
      </c>
      <c r="E751" s="17">
        <v>12233.6</v>
      </c>
      <c r="F751" s="18">
        <v>12233.6</v>
      </c>
    </row>
    <row r="752" spans="1:6" ht="47.25">
      <c r="A752" s="48" t="s">
        <v>1081</v>
      </c>
      <c r="B752" s="42" t="s">
        <v>1075</v>
      </c>
      <c r="C752" s="16">
        <v>2021</v>
      </c>
      <c r="D752" s="17">
        <v>11622.1</v>
      </c>
      <c r="E752" s="17">
        <v>11622.1</v>
      </c>
      <c r="F752" s="18">
        <v>11622.1</v>
      </c>
    </row>
    <row r="753" spans="1:6" ht="31.5">
      <c r="A753" s="66" t="s">
        <v>1082</v>
      </c>
      <c r="B753" s="42" t="s">
        <v>953</v>
      </c>
      <c r="C753" s="57">
        <v>2021</v>
      </c>
      <c r="D753" s="58">
        <v>24000</v>
      </c>
      <c r="E753" s="58">
        <v>24000</v>
      </c>
      <c r="F753" s="59">
        <v>24000</v>
      </c>
    </row>
    <row r="754" spans="1:6" ht="15.75">
      <c r="A754" s="67"/>
      <c r="B754" s="42" t="s">
        <v>954</v>
      </c>
      <c r="C754" s="57"/>
      <c r="D754" s="58"/>
      <c r="E754" s="58"/>
      <c r="F754" s="59"/>
    </row>
    <row r="755" spans="1:6" ht="15.75">
      <c r="A755" s="67"/>
      <c r="B755" s="42" t="s">
        <v>955</v>
      </c>
      <c r="C755" s="57"/>
      <c r="D755" s="58"/>
      <c r="E755" s="58"/>
      <c r="F755" s="59"/>
    </row>
    <row r="756" spans="1:6" ht="15.75">
      <c r="A756" s="67"/>
      <c r="B756" s="42" t="s">
        <v>956</v>
      </c>
      <c r="C756" s="57"/>
      <c r="D756" s="58"/>
      <c r="E756" s="58"/>
      <c r="F756" s="59"/>
    </row>
    <row r="757" spans="1:6" ht="15.75">
      <c r="A757" s="67"/>
      <c r="B757" s="42" t="s">
        <v>957</v>
      </c>
      <c r="C757" s="57"/>
      <c r="D757" s="58"/>
      <c r="E757" s="58"/>
      <c r="F757" s="59"/>
    </row>
    <row r="758" spans="1:6" ht="15.75">
      <c r="A758" s="67"/>
      <c r="B758" s="42" t="s">
        <v>956</v>
      </c>
      <c r="C758" s="57"/>
      <c r="D758" s="58"/>
      <c r="E758" s="58"/>
      <c r="F758" s="59"/>
    </row>
    <row r="759" spans="1:6" ht="15.75">
      <c r="A759" s="67"/>
      <c r="B759" s="42" t="s">
        <v>958</v>
      </c>
      <c r="C759" s="57"/>
      <c r="D759" s="58"/>
      <c r="E759" s="58"/>
      <c r="F759" s="59"/>
    </row>
    <row r="760" spans="1:6" ht="15.75">
      <c r="A760" s="67"/>
      <c r="B760" s="42" t="s">
        <v>959</v>
      </c>
      <c r="C760" s="57"/>
      <c r="D760" s="58"/>
      <c r="E760" s="58"/>
      <c r="F760" s="59"/>
    </row>
    <row r="761" spans="1:6" ht="15.75">
      <c r="A761" s="67"/>
      <c r="B761" s="42" t="s">
        <v>960</v>
      </c>
      <c r="C761" s="57"/>
      <c r="D761" s="58"/>
      <c r="E761" s="58"/>
      <c r="F761" s="59"/>
    </row>
    <row r="762" spans="1:6" ht="15.75">
      <c r="A762" s="67"/>
      <c r="B762" s="42" t="s">
        <v>961</v>
      </c>
      <c r="C762" s="57"/>
      <c r="D762" s="58"/>
      <c r="E762" s="58"/>
      <c r="F762" s="59"/>
    </row>
    <row r="763" spans="1:6" ht="15.75">
      <c r="A763" s="67"/>
      <c r="B763" s="42" t="s">
        <v>956</v>
      </c>
      <c r="C763" s="57"/>
      <c r="D763" s="58"/>
      <c r="E763" s="58"/>
      <c r="F763" s="59"/>
    </row>
    <row r="764" spans="1:6" ht="15.75">
      <c r="A764" s="68"/>
      <c r="B764" s="42" t="s">
        <v>962</v>
      </c>
      <c r="C764" s="57"/>
      <c r="D764" s="58"/>
      <c r="E764" s="58"/>
      <c r="F764" s="59"/>
    </row>
    <row r="765" spans="1:6" ht="63">
      <c r="A765" s="15" t="s">
        <v>963</v>
      </c>
      <c r="B765" s="42" t="s">
        <v>1053</v>
      </c>
      <c r="C765" s="16">
        <v>2021</v>
      </c>
      <c r="D765" s="17">
        <v>19100</v>
      </c>
      <c r="E765" s="17">
        <v>19100</v>
      </c>
      <c r="F765" s="18">
        <v>19100</v>
      </c>
    </row>
    <row r="766" spans="1:6" ht="63">
      <c r="A766" s="15" t="s">
        <v>965</v>
      </c>
      <c r="B766" s="42" t="s">
        <v>964</v>
      </c>
      <c r="C766" s="16" t="s">
        <v>25</v>
      </c>
      <c r="D766" s="17">
        <v>75430</v>
      </c>
      <c r="E766" s="17">
        <v>75430</v>
      </c>
      <c r="F766" s="18">
        <v>75430</v>
      </c>
    </row>
    <row r="767" spans="1:6" ht="78.75">
      <c r="A767" s="15" t="s">
        <v>967</v>
      </c>
      <c r="B767" s="42" t="s">
        <v>966</v>
      </c>
      <c r="C767" s="16" t="s">
        <v>25</v>
      </c>
      <c r="D767" s="17">
        <v>93330</v>
      </c>
      <c r="E767" s="17">
        <v>93330</v>
      </c>
      <c r="F767" s="18">
        <v>93330</v>
      </c>
    </row>
    <row r="768" spans="1:6" ht="63">
      <c r="A768" s="15" t="s">
        <v>969</v>
      </c>
      <c r="B768" s="42" t="s">
        <v>968</v>
      </c>
      <c r="C768" s="16" t="s">
        <v>75</v>
      </c>
      <c r="D768" s="17">
        <v>43565.1</v>
      </c>
      <c r="E768" s="17">
        <v>20803.2</v>
      </c>
      <c r="F768" s="18">
        <v>20803.2</v>
      </c>
    </row>
    <row r="769" spans="1:6" ht="47.25">
      <c r="A769" s="15" t="s">
        <v>971</v>
      </c>
      <c r="B769" s="42" t="s">
        <v>970</v>
      </c>
      <c r="C769" s="16">
        <v>2021</v>
      </c>
      <c r="D769" s="17">
        <v>1620.6</v>
      </c>
      <c r="E769" s="17">
        <v>1620.6</v>
      </c>
      <c r="F769" s="18">
        <v>1620.6</v>
      </c>
    </row>
    <row r="770" spans="1:6" ht="47.25">
      <c r="A770" s="15" t="s">
        <v>972</v>
      </c>
      <c r="B770" s="42" t="s">
        <v>1054</v>
      </c>
      <c r="C770" s="16">
        <v>2021</v>
      </c>
      <c r="D770" s="17">
        <v>17847.099999999999</v>
      </c>
      <c r="E770" s="17">
        <v>17847.099999999999</v>
      </c>
      <c r="F770" s="18">
        <v>17847.099999999999</v>
      </c>
    </row>
    <row r="771" spans="1:6" ht="47.25">
      <c r="A771" s="15" t="s">
        <v>973</v>
      </c>
      <c r="B771" s="42" t="s">
        <v>1055</v>
      </c>
      <c r="C771" s="16">
        <v>2021</v>
      </c>
      <c r="D771" s="17">
        <v>79394.899999999994</v>
      </c>
      <c r="E771" s="17">
        <v>79141.399999999994</v>
      </c>
      <c r="F771" s="18">
        <v>79141.399999999994</v>
      </c>
    </row>
    <row r="772" spans="1:6" ht="47.25">
      <c r="A772" s="15" t="s">
        <v>974</v>
      </c>
      <c r="B772" s="42" t="s">
        <v>1056</v>
      </c>
      <c r="C772" s="16">
        <v>2021</v>
      </c>
      <c r="D772" s="17">
        <v>27595.1</v>
      </c>
      <c r="E772" s="17">
        <v>27570.1</v>
      </c>
      <c r="F772" s="18">
        <v>27570.1</v>
      </c>
    </row>
    <row r="773" spans="1:6" ht="63">
      <c r="A773" s="15" t="s">
        <v>976</v>
      </c>
      <c r="B773" s="42" t="s">
        <v>975</v>
      </c>
      <c r="C773" s="16" t="s">
        <v>25</v>
      </c>
      <c r="D773" s="17">
        <v>24861.5</v>
      </c>
      <c r="E773" s="17">
        <v>24761.5</v>
      </c>
      <c r="F773" s="18">
        <v>24761.5</v>
      </c>
    </row>
    <row r="774" spans="1:6" ht="31.5">
      <c r="A774" s="15" t="s">
        <v>977</v>
      </c>
      <c r="B774" s="42" t="s">
        <v>1057</v>
      </c>
      <c r="C774" s="16">
        <v>2021</v>
      </c>
      <c r="D774" s="17">
        <v>22081.1</v>
      </c>
      <c r="E774" s="17">
        <v>22081.1</v>
      </c>
      <c r="F774" s="18">
        <v>22081.1</v>
      </c>
    </row>
    <row r="775" spans="1:6" ht="63.75" thickBot="1">
      <c r="A775" s="36" t="s">
        <v>1080</v>
      </c>
      <c r="B775" s="47" t="s">
        <v>978</v>
      </c>
      <c r="C775" s="37" t="s">
        <v>61</v>
      </c>
      <c r="D775" s="38">
        <v>24000</v>
      </c>
      <c r="E775" s="38">
        <v>24000</v>
      </c>
      <c r="F775" s="39">
        <v>24000</v>
      </c>
    </row>
  </sheetData>
  <mergeCells count="231">
    <mergeCell ref="D4:E4"/>
    <mergeCell ref="A47:A48"/>
    <mergeCell ref="B47:B48"/>
    <mergeCell ref="C47:C48"/>
    <mergeCell ref="D47:D48"/>
    <mergeCell ref="E47:E48"/>
    <mergeCell ref="F47:F48"/>
    <mergeCell ref="A753:A764"/>
    <mergeCell ref="A139:A140"/>
    <mergeCell ref="C139:C140"/>
    <mergeCell ref="D139:D140"/>
    <mergeCell ref="E139:E140"/>
    <mergeCell ref="F139:F140"/>
    <mergeCell ref="F130:F131"/>
    <mergeCell ref="A130:A131"/>
    <mergeCell ref="B130:B131"/>
    <mergeCell ref="C130:C131"/>
    <mergeCell ref="D130:D131"/>
    <mergeCell ref="E130:E131"/>
    <mergeCell ref="A167:A169"/>
    <mergeCell ref="C167:C169"/>
    <mergeCell ref="D167:D169"/>
    <mergeCell ref="E167:E169"/>
    <mergeCell ref="F167:F169"/>
    <mergeCell ref="A141:A151"/>
    <mergeCell ref="C141:C151"/>
    <mergeCell ref="A152:A154"/>
    <mergeCell ref="C152:C154"/>
    <mergeCell ref="A218:A219"/>
    <mergeCell ref="C218:C219"/>
    <mergeCell ref="D218:D219"/>
    <mergeCell ref="E218:E219"/>
    <mergeCell ref="F218:F219"/>
    <mergeCell ref="A201:A202"/>
    <mergeCell ref="C201:C202"/>
    <mergeCell ref="D201:D202"/>
    <mergeCell ref="E201:E202"/>
    <mergeCell ref="F201:F202"/>
    <mergeCell ref="F241:F242"/>
    <mergeCell ref="A235:A236"/>
    <mergeCell ref="C235:C236"/>
    <mergeCell ref="D235:D236"/>
    <mergeCell ref="E235:E236"/>
    <mergeCell ref="F235:F236"/>
    <mergeCell ref="A239:A240"/>
    <mergeCell ref="C239:C240"/>
    <mergeCell ref="D239:D240"/>
    <mergeCell ref="E239:E240"/>
    <mergeCell ref="F239:F240"/>
    <mergeCell ref="A245:A249"/>
    <mergeCell ref="C245:C249"/>
    <mergeCell ref="A251:A257"/>
    <mergeCell ref="C251:C257"/>
    <mergeCell ref="A241:A242"/>
    <mergeCell ref="B241:B242"/>
    <mergeCell ref="C241:C242"/>
    <mergeCell ref="D241:D242"/>
    <mergeCell ref="E241:E242"/>
    <mergeCell ref="A294:A295"/>
    <mergeCell ref="C294:C295"/>
    <mergeCell ref="D294:D295"/>
    <mergeCell ref="E294:E295"/>
    <mergeCell ref="F294:F295"/>
    <mergeCell ref="A277:A278"/>
    <mergeCell ref="C277:C278"/>
    <mergeCell ref="D277:D278"/>
    <mergeCell ref="E277:E278"/>
    <mergeCell ref="F277:F278"/>
    <mergeCell ref="A306:A307"/>
    <mergeCell ref="C306:C307"/>
    <mergeCell ref="D306:D307"/>
    <mergeCell ref="E306:E307"/>
    <mergeCell ref="F306:F307"/>
    <mergeCell ref="A311:A312"/>
    <mergeCell ref="C311:C312"/>
    <mergeCell ref="D311:D312"/>
    <mergeCell ref="E311:E312"/>
    <mergeCell ref="F311:F312"/>
    <mergeCell ref="A317:A318"/>
    <mergeCell ref="B317:B318"/>
    <mergeCell ref="C317:C318"/>
    <mergeCell ref="D317:D318"/>
    <mergeCell ref="E317:E318"/>
    <mergeCell ref="F317:F318"/>
    <mergeCell ref="A315:A316"/>
    <mergeCell ref="B315:B316"/>
    <mergeCell ref="C315:C316"/>
    <mergeCell ref="D315:D316"/>
    <mergeCell ref="E315:E316"/>
    <mergeCell ref="F315:F316"/>
    <mergeCell ref="F362:F363"/>
    <mergeCell ref="A367:A368"/>
    <mergeCell ref="B367:B368"/>
    <mergeCell ref="C367:C368"/>
    <mergeCell ref="D367:D368"/>
    <mergeCell ref="E367:E368"/>
    <mergeCell ref="F367:F368"/>
    <mergeCell ref="A358:A359"/>
    <mergeCell ref="C358:C359"/>
    <mergeCell ref="D358:D359"/>
    <mergeCell ref="E358:E359"/>
    <mergeCell ref="F358:F359"/>
    <mergeCell ref="A362:A363"/>
    <mergeCell ref="B362:B363"/>
    <mergeCell ref="C362:C363"/>
    <mergeCell ref="D362:D363"/>
    <mergeCell ref="E362:E363"/>
    <mergeCell ref="A384:A385"/>
    <mergeCell ref="C384:C385"/>
    <mergeCell ref="D384:D385"/>
    <mergeCell ref="E384:E385"/>
    <mergeCell ref="F384:F385"/>
    <mergeCell ref="A376:A377"/>
    <mergeCell ref="C376:C377"/>
    <mergeCell ref="D376:D377"/>
    <mergeCell ref="E376:E377"/>
    <mergeCell ref="F376:F377"/>
    <mergeCell ref="A395:A396"/>
    <mergeCell ref="C395:C396"/>
    <mergeCell ref="D395:D396"/>
    <mergeCell ref="E395:E396"/>
    <mergeCell ref="F395:F396"/>
    <mergeCell ref="A397:A398"/>
    <mergeCell ref="C397:C398"/>
    <mergeCell ref="D397:D398"/>
    <mergeCell ref="E397:E398"/>
    <mergeCell ref="F397:F398"/>
    <mergeCell ref="A435:A436"/>
    <mergeCell ref="C435:C436"/>
    <mergeCell ref="D435:D436"/>
    <mergeCell ref="E435:E436"/>
    <mergeCell ref="F435:F436"/>
    <mergeCell ref="F428:F429"/>
    <mergeCell ref="A430:A431"/>
    <mergeCell ref="B430:B431"/>
    <mergeCell ref="C430:C431"/>
    <mergeCell ref="D430:D431"/>
    <mergeCell ref="E430:E431"/>
    <mergeCell ref="F430:F431"/>
    <mergeCell ref="A428:A429"/>
    <mergeCell ref="B428:B429"/>
    <mergeCell ref="C428:C429"/>
    <mergeCell ref="D428:D429"/>
    <mergeCell ref="E428:E429"/>
    <mergeCell ref="A445:A446"/>
    <mergeCell ref="B445:B446"/>
    <mergeCell ref="C445:C446"/>
    <mergeCell ref="D445:D446"/>
    <mergeCell ref="E445:E446"/>
    <mergeCell ref="F445:F446"/>
    <mergeCell ref="A438:A439"/>
    <mergeCell ref="C438:C439"/>
    <mergeCell ref="D438:D439"/>
    <mergeCell ref="E438:E439"/>
    <mergeCell ref="F438:F439"/>
    <mergeCell ref="A465:A466"/>
    <mergeCell ref="B465:B466"/>
    <mergeCell ref="C465:C466"/>
    <mergeCell ref="D465:D466"/>
    <mergeCell ref="E465:E466"/>
    <mergeCell ref="F465:F466"/>
    <mergeCell ref="A458:A459"/>
    <mergeCell ref="B458:B459"/>
    <mergeCell ref="C458:C459"/>
    <mergeCell ref="D458:D459"/>
    <mergeCell ref="E458:E459"/>
    <mergeCell ref="F458:F459"/>
    <mergeCell ref="F555:F556"/>
    <mergeCell ref="A555:A556"/>
    <mergeCell ref="B555:B556"/>
    <mergeCell ref="C555:C556"/>
    <mergeCell ref="D555:D556"/>
    <mergeCell ref="E555:E556"/>
    <mergeCell ref="A536:A537"/>
    <mergeCell ref="B536:B537"/>
    <mergeCell ref="C536:C537"/>
    <mergeCell ref="D536:D537"/>
    <mergeCell ref="E536:E537"/>
    <mergeCell ref="F536:F537"/>
    <mergeCell ref="A586:A587"/>
    <mergeCell ref="B586:B587"/>
    <mergeCell ref="C586:C587"/>
    <mergeCell ref="D586:D587"/>
    <mergeCell ref="E586:E587"/>
    <mergeCell ref="F586:F587"/>
    <mergeCell ref="A584:A585"/>
    <mergeCell ref="B584:B585"/>
    <mergeCell ref="C584:C585"/>
    <mergeCell ref="D584:D585"/>
    <mergeCell ref="E584:E585"/>
    <mergeCell ref="F584:F585"/>
    <mergeCell ref="F613:F614"/>
    <mergeCell ref="A626:A627"/>
    <mergeCell ref="C626:C627"/>
    <mergeCell ref="D626:D627"/>
    <mergeCell ref="E626:E627"/>
    <mergeCell ref="F626:F627"/>
    <mergeCell ref="A613:A614"/>
    <mergeCell ref="B613:B614"/>
    <mergeCell ref="C613:C614"/>
    <mergeCell ref="D613:D614"/>
    <mergeCell ref="E613:E614"/>
    <mergeCell ref="B663:B664"/>
    <mergeCell ref="C663:C664"/>
    <mergeCell ref="D663:D664"/>
    <mergeCell ref="E663:E664"/>
    <mergeCell ref="F663:F664"/>
    <mergeCell ref="A649:A650"/>
    <mergeCell ref="B649:B650"/>
    <mergeCell ref="C649:C650"/>
    <mergeCell ref="D649:D650"/>
    <mergeCell ref="E649:E650"/>
    <mergeCell ref="A2:F2"/>
    <mergeCell ref="A4:A5"/>
    <mergeCell ref="B4:B5"/>
    <mergeCell ref="C4:C5"/>
    <mergeCell ref="F4:F5"/>
    <mergeCell ref="C753:C764"/>
    <mergeCell ref="D753:D764"/>
    <mergeCell ref="E753:E764"/>
    <mergeCell ref="F753:F764"/>
    <mergeCell ref="A726:A728"/>
    <mergeCell ref="C726:C728"/>
    <mergeCell ref="A715:A716"/>
    <mergeCell ref="B715:B716"/>
    <mergeCell ref="C715:C716"/>
    <mergeCell ref="D715:D716"/>
    <mergeCell ref="E715:E716"/>
    <mergeCell ref="F715:F716"/>
    <mergeCell ref="F649:F650"/>
    <mergeCell ref="A663:A664"/>
  </mergeCells>
  <printOptions horizontalCentered="1"/>
  <pageMargins left="0.31496062992125984" right="0.31496062992125984" top="0.35433070866141736" bottom="0.35433070866141736" header="0.31496062992125984" footer="0.31496062992125984"/>
  <pageSetup paperSize="9" scale="95" orientation="portrait" verticalDpi="0" r:id="rId1"/>
  <rowBreaks count="5" manualBreakCount="5">
    <brk id="60" max="16383" man="1"/>
    <brk id="93" max="16383" man="1"/>
    <brk id="140" max="16383" man="1"/>
    <brk id="250" max="16383" man="1"/>
    <brk id="450" max="16383" man="1"/>
  </rowBreaks>
  <ignoredErrors>
    <ignoredError sqref="D61:F61 D68:F68" formulaRange="1"/>
  </ignoredError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416</dc:creator>
  <cp:lastModifiedBy>416</cp:lastModifiedBy>
  <cp:lastPrinted>2020-12-28T07:23:23Z</cp:lastPrinted>
  <dcterms:created xsi:type="dcterms:W3CDTF">2020-12-24T07:17:39Z</dcterms:created>
  <dcterms:modified xsi:type="dcterms:W3CDTF">2020-12-28T07:42:48Z</dcterms:modified>
</cp:coreProperties>
</file>