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<sst xmlns="http://schemas.openxmlformats.org/spreadsheetml/2006/main" count="653" uniqueCount="390">
  <si>
    <t xml:space="preserve">Додаток </t>
  </si>
  <si>
    <t>в грн.</t>
  </si>
  <si>
    <t>№ п/п</t>
  </si>
  <si>
    <t>Найменування основних засобів</t>
  </si>
  <si>
    <t>Дата введення в експлуатацію</t>
  </si>
  <si>
    <t>інвентарний номер</t>
  </si>
  <si>
    <t>Первісна вартість грн.</t>
  </si>
  <si>
    <t>знос грн.</t>
  </si>
  <si>
    <t>залишкова вартість грн.</t>
  </si>
  <si>
    <t xml:space="preserve">МВО </t>
  </si>
  <si>
    <t>Козлюк А.Ф.</t>
  </si>
  <si>
    <t>Насос ГНОМ 16/16</t>
  </si>
  <si>
    <t>14,05,2006</t>
  </si>
  <si>
    <t>15,06,2008</t>
  </si>
  <si>
    <t>Насос МVІ 203-1/16Е3</t>
  </si>
  <si>
    <t>03,02,1997</t>
  </si>
  <si>
    <t>Насос СРХМ 200/2</t>
  </si>
  <si>
    <t>19,06,2006</t>
  </si>
  <si>
    <t>Насос РРС-DLS-MA</t>
  </si>
  <si>
    <t>30,12,2005</t>
  </si>
  <si>
    <t>Агрегати ежекційного змішування</t>
  </si>
  <si>
    <t>23,09,2004</t>
  </si>
  <si>
    <t>Насос -дозатор HDT-DLXMA/AD</t>
  </si>
  <si>
    <t>10,01,2006</t>
  </si>
  <si>
    <t>Насос -дозатор PDE-DLX MA/MB</t>
  </si>
  <si>
    <t>30,04,2008</t>
  </si>
  <si>
    <t>Насос 3В-200/2</t>
  </si>
  <si>
    <t>01,11,1991</t>
  </si>
  <si>
    <t>Насос -дозатор PDE-QLS/MA</t>
  </si>
  <si>
    <t>26,04,2006</t>
  </si>
  <si>
    <t>Насос 200 Д/80</t>
  </si>
  <si>
    <t>05,08,1992</t>
  </si>
  <si>
    <t>Насос Д 2000/100</t>
  </si>
  <si>
    <t>01,01,1983</t>
  </si>
  <si>
    <t>Насос 2К-20/30</t>
  </si>
  <si>
    <t>05,03,1997</t>
  </si>
  <si>
    <t>Насос 200Д/90</t>
  </si>
  <si>
    <t>29,12,2001</t>
  </si>
  <si>
    <t>01,12,1991</t>
  </si>
  <si>
    <t>Насос ЕЦВ 10-63/110</t>
  </si>
  <si>
    <t>05,06,1998</t>
  </si>
  <si>
    <t>Насос ЕЦВ 12-160/100</t>
  </si>
  <si>
    <t>31,03,2003</t>
  </si>
  <si>
    <t>31,07,2003</t>
  </si>
  <si>
    <t>29,08,2003</t>
  </si>
  <si>
    <t>Насос ЕЦВ 12-160/65</t>
  </si>
  <si>
    <t>15,06,2000</t>
  </si>
  <si>
    <t>Насос ЕЦВ 10-63/65</t>
  </si>
  <si>
    <t>31,12,2004</t>
  </si>
  <si>
    <t>24,03,2000</t>
  </si>
  <si>
    <t>Насос ЕЦВ 10-63/140</t>
  </si>
  <si>
    <t>31,01,2004</t>
  </si>
  <si>
    <t>Насос ЕЦВ 8-40/90</t>
  </si>
  <si>
    <t>31,10,2003</t>
  </si>
  <si>
    <t>Насос ЕЦВ 8-25/100</t>
  </si>
  <si>
    <t>30,11,2004</t>
  </si>
  <si>
    <t>27,01,2006</t>
  </si>
  <si>
    <t>Насос ЕЦВ 6-16/110</t>
  </si>
  <si>
    <t>29,03,2006</t>
  </si>
  <si>
    <t>Насос ЕЦВ 6-10/110</t>
  </si>
  <si>
    <t>31,05,2006</t>
  </si>
  <si>
    <t>30,10,2002</t>
  </si>
  <si>
    <t>31,08,2005</t>
  </si>
  <si>
    <t>Насос ЕЦВ 10-63/150</t>
  </si>
  <si>
    <t>15,04,2002</t>
  </si>
  <si>
    <t>28,02,2006</t>
  </si>
  <si>
    <t>Насос глибинний</t>
  </si>
  <si>
    <t>Насос ЕЦВ 10-120/60</t>
  </si>
  <si>
    <t>31,12,2001</t>
  </si>
  <si>
    <t>Насос ЕЦВ 12-63/110</t>
  </si>
  <si>
    <t>05,02,1999</t>
  </si>
  <si>
    <t>Шафа металева 3-х дверна</t>
  </si>
  <si>
    <t>31,10,2005</t>
  </si>
  <si>
    <t>Домкрат</t>
  </si>
  <si>
    <t>30,12,2000</t>
  </si>
  <si>
    <t>Різак РЗП</t>
  </si>
  <si>
    <t>Таль ручна 2т</t>
  </si>
  <si>
    <t>31,12,2003</t>
  </si>
  <si>
    <t>Газоаналізатор</t>
  </si>
  <si>
    <t>10,07,1997</t>
  </si>
  <si>
    <t>Водовід з свердловини 2 майд.1</t>
  </si>
  <si>
    <t>01,01,1963</t>
  </si>
  <si>
    <t>Тепломережа до НС Н.Двір</t>
  </si>
  <si>
    <t>01,01,1974</t>
  </si>
  <si>
    <t>Водопровідна мережа хлорної води вул.С.Бандери</t>
  </si>
  <si>
    <t>01,01,1976</t>
  </si>
  <si>
    <t>Вентилятор 287-461-25</t>
  </si>
  <si>
    <t>30,12,2002</t>
  </si>
  <si>
    <t>Зворотній клапан д.300</t>
  </si>
  <si>
    <t>01,02,1994</t>
  </si>
  <si>
    <t>05,05,1996</t>
  </si>
  <si>
    <t>20,11,2004</t>
  </si>
  <si>
    <t>Вагон-битовка</t>
  </si>
  <si>
    <t>01,06,1991</t>
  </si>
  <si>
    <t>Котел RMG-100</t>
  </si>
  <si>
    <t>Котел Рівне 80ГС</t>
  </si>
  <si>
    <t>05,09,2000</t>
  </si>
  <si>
    <t>Засувка д.800</t>
  </si>
  <si>
    <t>Привід до засувки</t>
  </si>
  <si>
    <t>05,03,1998</t>
  </si>
  <si>
    <t>Вентилятор ВР 84-74</t>
  </si>
  <si>
    <t>05,03,1995</t>
  </si>
  <si>
    <t>05,04,1997</t>
  </si>
  <si>
    <t>05,06,1996</t>
  </si>
  <si>
    <t>Хлоратор ЛОНІЇ</t>
  </si>
  <si>
    <t>Мотокоса</t>
  </si>
  <si>
    <t>30,06,2007</t>
  </si>
  <si>
    <t>Засувка д.600</t>
  </si>
  <si>
    <t>01,12,1994</t>
  </si>
  <si>
    <t>Ємкість 25м3</t>
  </si>
  <si>
    <t>01,09,1988</t>
  </si>
  <si>
    <t xml:space="preserve">Зворотній клапан </t>
  </si>
  <si>
    <t>Зворотній клапан д.250</t>
  </si>
  <si>
    <t>05,01,1991</t>
  </si>
  <si>
    <t>Контейнер МХ 1250</t>
  </si>
  <si>
    <t>Мережа на свердловину 8а</t>
  </si>
  <si>
    <t>01,12,1985</t>
  </si>
  <si>
    <t>ВСЬОГО:</t>
  </si>
  <si>
    <t>Михальченко Р.В.</t>
  </si>
  <si>
    <t>Касовий апарат РРО Міні-500,02 МЕ</t>
  </si>
  <si>
    <t>30,09,2005</t>
  </si>
  <si>
    <t>Касовий апарат РРО Міні-500,03 МЕ</t>
  </si>
  <si>
    <t>30,06,2006</t>
  </si>
  <si>
    <t>23,02,2004</t>
  </si>
  <si>
    <t>Комп’ютер ПЕОМ Р-ІІІ-600/64/10,2/8/15</t>
  </si>
  <si>
    <t>30,06,2001</t>
  </si>
  <si>
    <t>Прінтер Ерсон LX-300</t>
  </si>
  <si>
    <t>Прінтер Мінолта</t>
  </si>
  <si>
    <t>Автоперемикач</t>
  </si>
  <si>
    <t>05,12,1998</t>
  </si>
  <si>
    <t>АЦПУ 7003167</t>
  </si>
  <si>
    <t>Електродрель</t>
  </si>
  <si>
    <t>Відеокамера</t>
  </si>
  <si>
    <t>31,05,2007</t>
  </si>
  <si>
    <t>Прінтер</t>
  </si>
  <si>
    <t>01,01,1993</t>
  </si>
  <si>
    <t>01,03,1993</t>
  </si>
  <si>
    <t>Люксометр</t>
  </si>
  <si>
    <t>01,12,1990</t>
  </si>
  <si>
    <t>Електрокамін</t>
  </si>
  <si>
    <t>Катодна станція</t>
  </si>
  <si>
    <t>01,04,1985</t>
  </si>
  <si>
    <t>Відеоплеєр</t>
  </si>
  <si>
    <t>Мегаометр</t>
  </si>
  <si>
    <t>01,11,1985</t>
  </si>
  <si>
    <t>Телефон</t>
  </si>
  <si>
    <t>01,11,1994</t>
  </si>
  <si>
    <t>Мановакууметр</t>
  </si>
  <si>
    <t>01,12,1992</t>
  </si>
  <si>
    <t>05,09,1997</t>
  </si>
  <si>
    <t>05,09,1995</t>
  </si>
  <si>
    <t>05,09,1998</t>
  </si>
  <si>
    <t>Прилад відеотестер</t>
  </si>
  <si>
    <t>05,10,1997</t>
  </si>
  <si>
    <t>Радіотелефонна трубка</t>
  </si>
  <si>
    <t>05,06,1999</t>
  </si>
  <si>
    <t>Радіотелефон АS-СОН-Н ST</t>
  </si>
  <si>
    <t>05,05,1999</t>
  </si>
  <si>
    <t>Телефон Alkatel</t>
  </si>
  <si>
    <t>Телефон Samsung</t>
  </si>
  <si>
    <t>Телефон МЕЛТ-3000l</t>
  </si>
  <si>
    <t>Телефон NOKIA 3310</t>
  </si>
  <si>
    <t>Телефонний апарат факс</t>
  </si>
  <si>
    <t>Катодна станція ПСК-5</t>
  </si>
  <si>
    <t>05,12,1999</t>
  </si>
  <si>
    <t>Музичний центр</t>
  </si>
  <si>
    <t>Приймач ИШИМ</t>
  </si>
  <si>
    <t>01,09,1997</t>
  </si>
  <si>
    <t>01,05,1990</t>
  </si>
  <si>
    <t>Касовий апарат РРО Міні-600</t>
  </si>
  <si>
    <t>10,08,2000</t>
  </si>
  <si>
    <t xml:space="preserve">Комп’ютер </t>
  </si>
  <si>
    <t>31,03,2001</t>
  </si>
  <si>
    <t>Радіотелефон</t>
  </si>
  <si>
    <t>05,02,1998</t>
  </si>
  <si>
    <t>Комутатор Свіч</t>
  </si>
  <si>
    <t>Комутуючий пристрій НИВ 100Мв</t>
  </si>
  <si>
    <t>Мережі телефонізації і радіофікації</t>
  </si>
  <si>
    <t>Радіотелефон Панасонік</t>
  </si>
  <si>
    <t>28,09,2001</t>
  </si>
  <si>
    <t>Комп’ютер з монітором, прінтер</t>
  </si>
  <si>
    <t>Чегодаєв А.В.</t>
  </si>
  <si>
    <t>Насос FZR 1,02</t>
  </si>
  <si>
    <t>13,12,2007</t>
  </si>
  <si>
    <t>Насос ЦМФ 40-10</t>
  </si>
  <si>
    <t>Насос СД 450/22,5</t>
  </si>
  <si>
    <t>Насос Євротек 1600</t>
  </si>
  <si>
    <t>30,06,2008</t>
  </si>
  <si>
    <t>Насос СМ 100/65/200</t>
  </si>
  <si>
    <t>01,04,1992</t>
  </si>
  <si>
    <t>Шафа  3-х дверна з антресолями</t>
  </si>
  <si>
    <t>30,11,2006</t>
  </si>
  <si>
    <t>Шафа  2-х дверна з антресолями</t>
  </si>
  <si>
    <t>Стілець напівм’який</t>
  </si>
  <si>
    <t>Стіл однотумбовий</t>
  </si>
  <si>
    <t>01,10,1994</t>
  </si>
  <si>
    <t>Стіл приставний</t>
  </si>
  <si>
    <t>Стіл 2-х тумбовий</t>
  </si>
  <si>
    <t>Ел.шліфмашинка кутова</t>
  </si>
  <si>
    <t>30,05,2008</t>
  </si>
  <si>
    <t>Клапан зворотній</t>
  </si>
  <si>
    <t>05,01,1998</t>
  </si>
  <si>
    <t>Відбійний молоток</t>
  </si>
  <si>
    <t>27,03,2007</t>
  </si>
  <si>
    <t>Перфоратор</t>
  </si>
  <si>
    <t>28,09,2007</t>
  </si>
  <si>
    <t>Таль ручна 2,5т</t>
  </si>
  <si>
    <t>Лещата</t>
  </si>
  <si>
    <t>Ткачук В.М.Єзерський Ю.А.</t>
  </si>
  <si>
    <t>Повітряний клапан 2-х камерний</t>
  </si>
  <si>
    <t>31,12,2008</t>
  </si>
  <si>
    <t>Музичук М.П.</t>
  </si>
  <si>
    <t>Шліфмашинка</t>
  </si>
  <si>
    <t>Ел.перфоратор</t>
  </si>
  <si>
    <t>31,10,2006</t>
  </si>
  <si>
    <t>Шапровська І.В.</t>
  </si>
  <si>
    <t>Газонокосилка</t>
  </si>
  <si>
    <t>27,06,2002</t>
  </si>
  <si>
    <t>31,05,2002</t>
  </si>
  <si>
    <t>Шафа для одягу</t>
  </si>
  <si>
    <t>01,09,1989</t>
  </si>
  <si>
    <t>Швейна машина</t>
  </si>
  <si>
    <t>05,12,1997</t>
  </si>
  <si>
    <t>Холодильник Апшерон</t>
  </si>
  <si>
    <t>01,05,1982</t>
  </si>
  <si>
    <t>Холодильник Ярна</t>
  </si>
  <si>
    <t>01,10,1978</t>
  </si>
  <si>
    <t>Холодильник Донбас</t>
  </si>
  <si>
    <t>01,04,1984</t>
  </si>
  <si>
    <t>01,05,1987</t>
  </si>
  <si>
    <t>Михальчук Л.В.</t>
  </si>
  <si>
    <t>Прилад рН-150 зав.№ 5190</t>
  </si>
  <si>
    <t>Вага лабораторна ВЛР-200 зав.№ 161</t>
  </si>
  <si>
    <t>Романюк А.В.</t>
  </si>
  <si>
    <t>29,09,2002</t>
  </si>
  <si>
    <t>Зворотній клапан д.400</t>
  </si>
  <si>
    <t>05,08,1996</t>
  </si>
  <si>
    <t>Насос GDB-2</t>
  </si>
  <si>
    <t>30,04,2007</t>
  </si>
  <si>
    <t>14,06,2007</t>
  </si>
  <si>
    <t xml:space="preserve">КТП 160 6/04 </t>
  </si>
  <si>
    <t>01,12,1982</t>
  </si>
  <si>
    <t>Насос СМ 100-65/250</t>
  </si>
  <si>
    <t>Шафа 2-х дверна</t>
  </si>
  <si>
    <t>Довгалюк В.В.</t>
  </si>
  <si>
    <t>Радіостанція  № 010672 акц.100</t>
  </si>
  <si>
    <t>05,02,1996</t>
  </si>
  <si>
    <t>Радіостанція  № 010673 акц.99</t>
  </si>
  <si>
    <t>Радіостанція  № 020807 акц.97</t>
  </si>
  <si>
    <t>01,05,1996</t>
  </si>
  <si>
    <t>Радіостанція  № 020148 акц.96</t>
  </si>
  <si>
    <t>05,05,1988</t>
  </si>
  <si>
    <t>Насос ЕЦВ 6</t>
  </si>
  <si>
    <t>28,12,2000</t>
  </si>
  <si>
    <t>Насос для відкачки стічних вод</t>
  </si>
  <si>
    <t>31,07,2007</t>
  </si>
  <si>
    <t>30,11,2008</t>
  </si>
  <si>
    <t>Зарядний пристрій</t>
  </si>
  <si>
    <t>Кухня 3-х секційна</t>
  </si>
  <si>
    <t>29,12,2007</t>
  </si>
  <si>
    <t>Електродвигун 22 кВт</t>
  </si>
  <si>
    <t>05,11,1995</t>
  </si>
  <si>
    <t>Станція управління</t>
  </si>
  <si>
    <t>Станція управління 2А</t>
  </si>
  <si>
    <t>Турчин А.А.</t>
  </si>
  <si>
    <t>Насос СД 250-22,5</t>
  </si>
  <si>
    <t>05,12,1986</t>
  </si>
  <si>
    <t>Насос К 290-1,8</t>
  </si>
  <si>
    <t>05,12,1985</t>
  </si>
  <si>
    <t>31,10,2008</t>
  </si>
  <si>
    <t>05,03,1996</t>
  </si>
  <si>
    <t>Форманюк В.А.</t>
  </si>
  <si>
    <t>Автомобіль ВАЗ 21093</t>
  </si>
  <si>
    <t>Компресор</t>
  </si>
  <si>
    <t>01,03,1991</t>
  </si>
  <si>
    <t>Литвиненко К.К.</t>
  </si>
  <si>
    <t>Станок деревообробний</t>
  </si>
  <si>
    <t>05,10,1996</t>
  </si>
  <si>
    <t>Притивогаз ПШ-1</t>
  </si>
  <si>
    <t>05,04,1998</t>
  </si>
  <si>
    <t>Вакуумний насос ВВН-1-3</t>
  </si>
  <si>
    <t>01,01,1987</t>
  </si>
  <si>
    <t>Насос 2К 20/3</t>
  </si>
  <si>
    <t>Насос Д 1250/125 в ком-ті з електродвигуном</t>
  </si>
  <si>
    <t>01,01,1992</t>
  </si>
  <si>
    <t>Щит управління фільтрів</t>
  </si>
  <si>
    <t>Фільтр ВСФ-2000</t>
  </si>
  <si>
    <t>Насос з двигуном СД 16/12,5</t>
  </si>
  <si>
    <t>01,01,1988</t>
  </si>
  <si>
    <t>Насос ГНОМ 25/20</t>
  </si>
  <si>
    <t>30,06,2000</t>
  </si>
  <si>
    <t>05,11,1997</t>
  </si>
  <si>
    <t>Трансформатор ТД -350</t>
  </si>
  <si>
    <t>Тепломережі на площадці</t>
  </si>
  <si>
    <t>01,01,1964</t>
  </si>
  <si>
    <t>Трансформатор</t>
  </si>
  <si>
    <t>Кран-балка ручна</t>
  </si>
  <si>
    <t>01,01,1986</t>
  </si>
  <si>
    <t>Підставка під балони</t>
  </si>
  <si>
    <t>Каналізація на площадці техвода</t>
  </si>
  <si>
    <t>Насос Д-2000-100</t>
  </si>
  <si>
    <t>Водовод техводи</t>
  </si>
  <si>
    <t>Водопровід на площадці</t>
  </si>
  <si>
    <t>Гідрокласифікатор піску</t>
  </si>
  <si>
    <t>10,11,2001</t>
  </si>
  <si>
    <t>Ємкість 40м3 Т 201-122</t>
  </si>
  <si>
    <t>Вертикально-свердлильний станок</t>
  </si>
  <si>
    <t>01,01,1985</t>
  </si>
  <si>
    <t>Котнтрольно-розп.пристрій КТТ</t>
  </si>
  <si>
    <t>01,01,1984</t>
  </si>
  <si>
    <t>Котел 10-ти секційний</t>
  </si>
  <si>
    <t>Газгольдер</t>
  </si>
  <si>
    <t xml:space="preserve">Решітка-дробилка </t>
  </si>
  <si>
    <t>Мотопомпа</t>
  </si>
  <si>
    <t>05,07,1999</t>
  </si>
  <si>
    <t>Електросилова диз.установка</t>
  </si>
  <si>
    <t>01,06,1990</t>
  </si>
  <si>
    <t>Бензопила Мs 180,35см</t>
  </si>
  <si>
    <t>04,01,2008</t>
  </si>
  <si>
    <t>Кузнєцов Ю.В.</t>
  </si>
  <si>
    <t>Електролічильник 3-х фазний</t>
  </si>
  <si>
    <t>30,09,2003</t>
  </si>
  <si>
    <t>Комплексна конденсаторна установка</t>
  </si>
  <si>
    <t>01,06,1989</t>
  </si>
  <si>
    <t>01,04,1988</t>
  </si>
  <si>
    <t>КТ 6043</t>
  </si>
  <si>
    <t>Контактор КТ 60-32</t>
  </si>
  <si>
    <t>Перфоратор ЕТ 760 Вт</t>
  </si>
  <si>
    <t>Набір меблів</t>
  </si>
  <si>
    <t>Електролічильник 5А</t>
  </si>
  <si>
    <t>31,05,2005</t>
  </si>
  <si>
    <t>Станція управління Каскад</t>
  </si>
  <si>
    <t>30,03,2006</t>
  </si>
  <si>
    <t xml:space="preserve">Електролічильник </t>
  </si>
  <si>
    <t>30,06,2004</t>
  </si>
  <si>
    <t>Ел.шліфмашинка</t>
  </si>
  <si>
    <t>26,07,2007</t>
  </si>
  <si>
    <t>05,08,1999</t>
  </si>
  <si>
    <t xml:space="preserve">Станція управління </t>
  </si>
  <si>
    <t>01,01,1968</t>
  </si>
  <si>
    <t>01,12,1977</t>
  </si>
  <si>
    <t>01,09,1978</t>
  </si>
  <si>
    <t>Конденсаторна установка</t>
  </si>
  <si>
    <t>01,03,1977</t>
  </si>
  <si>
    <t>Радіо-телефон</t>
  </si>
  <si>
    <t>Шліф.машинка 1800Вт</t>
  </si>
  <si>
    <t>30,04,2004</t>
  </si>
  <si>
    <t>Шафа конденсаторів</t>
  </si>
  <si>
    <t>01,12,1974</t>
  </si>
  <si>
    <t>Холодильник Кристал</t>
  </si>
  <si>
    <t>05,02,1997</t>
  </si>
  <si>
    <t>Шафа 3-х дверна</t>
  </si>
  <si>
    <t>05,05,1997</t>
  </si>
  <si>
    <t>Кран -балка</t>
  </si>
  <si>
    <t>Пилка Болгарка</t>
  </si>
  <si>
    <t>20,09,2001</t>
  </si>
  <si>
    <t>Прилад Ф 4217</t>
  </si>
  <si>
    <t>Жилінський І.П.</t>
  </si>
  <si>
    <t>Пристрій для перекачки</t>
  </si>
  <si>
    <t>Станок шліфувальний</t>
  </si>
  <si>
    <t>01,01,1973</t>
  </si>
  <si>
    <t>Насос ЕЦВ 8-25-/100</t>
  </si>
  <si>
    <t>29,06,2006</t>
  </si>
  <si>
    <t>29,10,2004</t>
  </si>
  <si>
    <t>31,01,2005</t>
  </si>
  <si>
    <t>29,04,2005</t>
  </si>
  <si>
    <t>31,04,2004</t>
  </si>
  <si>
    <t>Насос ЕЦВ 12-120/120</t>
  </si>
  <si>
    <t>18,08,2006</t>
  </si>
  <si>
    <t>24,07,2002</t>
  </si>
  <si>
    <t>Насос ЕЦВ 10-120/120</t>
  </si>
  <si>
    <t>27,05,2004</t>
  </si>
  <si>
    <t>30,08,2002</t>
  </si>
  <si>
    <t>Насос ЕЦВ 10-160/65</t>
  </si>
  <si>
    <t>Насос ЕЦВ 12-160/75</t>
  </si>
  <si>
    <t>24,01,2006</t>
  </si>
  <si>
    <t xml:space="preserve">Різак </t>
  </si>
  <si>
    <t>Шафа одежна</t>
  </si>
  <si>
    <t>Стінка меблева</t>
  </si>
  <si>
    <t>Вентилятор</t>
  </si>
  <si>
    <t>Болгарка</t>
  </si>
  <si>
    <t>30,07,2004</t>
  </si>
  <si>
    <t>РАЗОМ:</t>
  </si>
  <si>
    <t xml:space="preserve">Перший заступник </t>
  </si>
  <si>
    <t>голови обласної ради</t>
  </si>
  <si>
    <t xml:space="preserve">Перелік основних засобів, що є спільною власністю територіальних громад області, обліковуються на балансі РОВКП ВКГ «Рівнеоблводоканал»  та підлягають списанню </t>
  </si>
  <si>
    <t xml:space="preserve">                       М.П.Кривко</t>
  </si>
  <si>
    <t xml:space="preserve">до рішення Рівненської обласної ради </t>
  </si>
  <si>
    <t>від 16 листопада 2012 р</t>
  </si>
  <si>
    <t>№768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</si>
</sst>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0"/>
  <sheetViews>
    <sheetView tabSelected="1" zoomScaleSheetLayoutView="100" workbookViewId="0" topLeftCell="A1">
      <selection activeCell="E4" sqref="E4"/>
    </sheetView>
  </sheetViews>
  <sheetFormatPr defaultColWidth="9.140625" defaultRowHeight="12.75"/>
  <cols>
    <col min="1" max="1" width="11.57421875" style="0" customWidth="1"/>
    <col min="2" max="2" width="36.421875" style="0" customWidth="1"/>
    <col min="3" max="4" width="11.57421875" style="0" customWidth="1"/>
    <col min="5" max="6" width="13.421875" style="0" customWidth="1"/>
    <col min="7" max="7" width="14.57421875" style="0" customWidth="1"/>
    <col min="8" max="16384" width="11.57421875" style="0" customWidth="1"/>
  </cols>
  <sheetData>
    <row r="1" spans="1:7" ht="15">
      <c r="A1" s="3"/>
      <c r="B1" s="5"/>
      <c r="C1" s="6"/>
      <c r="D1" s="5"/>
      <c r="E1" s="7" t="s">
        <v>0</v>
      </c>
      <c r="F1" s="8"/>
      <c r="G1" s="8"/>
    </row>
    <row r="2" spans="1:7" ht="27.75" customHeight="1">
      <c r="A2" s="9"/>
      <c r="B2" s="10"/>
      <c r="C2" s="11"/>
      <c r="D2" s="10"/>
      <c r="E2" s="26" t="s">
        <v>387</v>
      </c>
      <c r="F2" s="26"/>
      <c r="G2" s="26"/>
    </row>
    <row r="3" spans="1:7" ht="17.25" customHeight="1">
      <c r="A3" s="9"/>
      <c r="B3" s="10"/>
      <c r="C3" s="11"/>
      <c r="D3" s="10"/>
      <c r="E3" s="26" t="s">
        <v>388</v>
      </c>
      <c r="F3" s="26"/>
      <c r="G3" s="26"/>
    </row>
    <row r="4" spans="1:7" ht="15.75">
      <c r="A4" s="9"/>
      <c r="B4" s="10"/>
      <c r="C4" s="11"/>
      <c r="D4" s="10"/>
      <c r="E4" s="12" t="s">
        <v>389</v>
      </c>
      <c r="F4" s="13"/>
      <c r="G4" s="13"/>
    </row>
    <row r="5" spans="1:7" ht="83.25" customHeight="1">
      <c r="A5" s="9"/>
      <c r="B5" s="27" t="s">
        <v>385</v>
      </c>
      <c r="C5" s="27"/>
      <c r="D5" s="27"/>
      <c r="E5" s="27"/>
      <c r="F5" s="27"/>
      <c r="G5" s="11"/>
    </row>
    <row r="6" spans="1:7" ht="15">
      <c r="A6" s="9"/>
      <c r="B6" s="9"/>
      <c r="C6" s="9"/>
      <c r="D6" s="14"/>
      <c r="E6" s="14"/>
      <c r="F6" s="9" t="s">
        <v>1</v>
      </c>
      <c r="G6" s="9"/>
    </row>
    <row r="7" spans="1:7" ht="75">
      <c r="A7" s="15" t="s">
        <v>2</v>
      </c>
      <c r="B7" s="15" t="s">
        <v>3</v>
      </c>
      <c r="C7" s="16" t="s">
        <v>4</v>
      </c>
      <c r="D7" s="16" t="s">
        <v>5</v>
      </c>
      <c r="E7" s="16" t="s">
        <v>6</v>
      </c>
      <c r="F7" s="15" t="s">
        <v>7</v>
      </c>
      <c r="G7" s="16" t="s">
        <v>8</v>
      </c>
    </row>
    <row r="8" spans="1:7" ht="15">
      <c r="A8" s="15" t="s">
        <v>9</v>
      </c>
      <c r="B8" s="17" t="s">
        <v>10</v>
      </c>
      <c r="C8" s="15"/>
      <c r="D8" s="16"/>
      <c r="E8" s="16"/>
      <c r="F8" s="15"/>
      <c r="G8" s="15"/>
    </row>
    <row r="9" spans="1:7" ht="15">
      <c r="A9" s="18">
        <v>1</v>
      </c>
      <c r="B9" s="18" t="s">
        <v>11</v>
      </c>
      <c r="C9" s="19" t="s">
        <v>12</v>
      </c>
      <c r="D9" s="18">
        <v>65557</v>
      </c>
      <c r="E9" s="20">
        <v>1350</v>
      </c>
      <c r="F9" s="20">
        <v>1010.23</v>
      </c>
      <c r="G9" s="20">
        <f aca="true" t="shared" si="0" ref="G9:G40">E9-F9</f>
        <v>339.77</v>
      </c>
    </row>
    <row r="10" spans="1:7" ht="15">
      <c r="A10" s="18">
        <v>2</v>
      </c>
      <c r="B10" s="18" t="s">
        <v>11</v>
      </c>
      <c r="C10" s="19" t="s">
        <v>13</v>
      </c>
      <c r="D10" s="18">
        <v>166194</v>
      </c>
      <c r="E10" s="20">
        <v>1488</v>
      </c>
      <c r="F10" s="20">
        <v>834.32</v>
      </c>
      <c r="G10" s="20">
        <f t="shared" si="0"/>
        <v>653.68</v>
      </c>
    </row>
    <row r="11" spans="1:7" ht="15">
      <c r="A11" s="18">
        <v>3</v>
      </c>
      <c r="B11" s="18" t="s">
        <v>14</v>
      </c>
      <c r="C11" s="19" t="s">
        <v>15</v>
      </c>
      <c r="D11" s="18">
        <v>65710</v>
      </c>
      <c r="E11" s="20">
        <v>2315</v>
      </c>
      <c r="F11" s="20">
        <v>1613.4</v>
      </c>
      <c r="G11" s="20">
        <f t="shared" si="0"/>
        <v>701.5999999999999</v>
      </c>
    </row>
    <row r="12" spans="1:7" ht="15">
      <c r="A12" s="18">
        <v>4</v>
      </c>
      <c r="B12" s="18" t="s">
        <v>16</v>
      </c>
      <c r="C12" s="19" t="s">
        <v>17</v>
      </c>
      <c r="D12" s="18">
        <v>65571</v>
      </c>
      <c r="E12" s="20">
        <v>1716.67</v>
      </c>
      <c r="F12" s="20">
        <v>1284.51</v>
      </c>
      <c r="G12" s="20">
        <f t="shared" si="0"/>
        <v>432.1600000000001</v>
      </c>
    </row>
    <row r="13" spans="1:7" ht="15">
      <c r="A13" s="18">
        <v>5</v>
      </c>
      <c r="B13" s="18" t="s">
        <v>18</v>
      </c>
      <c r="C13" s="19" t="s">
        <v>19</v>
      </c>
      <c r="D13" s="18">
        <v>65445</v>
      </c>
      <c r="E13" s="20">
        <v>3437.5</v>
      </c>
      <c r="F13" s="20">
        <v>2718.78</v>
      </c>
      <c r="G13" s="20">
        <f t="shared" si="0"/>
        <v>718.7199999999998</v>
      </c>
    </row>
    <row r="14" spans="1:7" ht="15">
      <c r="A14" s="18">
        <v>6</v>
      </c>
      <c r="B14" s="18" t="s">
        <v>20</v>
      </c>
      <c r="C14" s="19" t="s">
        <v>21</v>
      </c>
      <c r="D14" s="18">
        <v>65069</v>
      </c>
      <c r="E14" s="20">
        <v>45248</v>
      </c>
      <c r="F14" s="20">
        <v>35672.59</v>
      </c>
      <c r="G14" s="20">
        <f t="shared" si="0"/>
        <v>9575.410000000003</v>
      </c>
    </row>
    <row r="15" spans="1:7" ht="15">
      <c r="A15" s="18">
        <v>7</v>
      </c>
      <c r="B15" s="18" t="s">
        <v>22</v>
      </c>
      <c r="C15" s="19" t="s">
        <v>23</v>
      </c>
      <c r="D15" s="18">
        <v>65534</v>
      </c>
      <c r="E15" s="20">
        <v>2066.67</v>
      </c>
      <c r="F15" s="20">
        <v>1577.66</v>
      </c>
      <c r="G15" s="20">
        <f t="shared" si="0"/>
        <v>489.01</v>
      </c>
    </row>
    <row r="16" spans="1:7" ht="15">
      <c r="A16" s="18">
        <v>8</v>
      </c>
      <c r="B16" s="18" t="s">
        <v>24</v>
      </c>
      <c r="C16" s="19" t="s">
        <v>25</v>
      </c>
      <c r="D16" s="18">
        <v>166084</v>
      </c>
      <c r="E16" s="20">
        <v>1958.33</v>
      </c>
      <c r="F16" s="20">
        <v>1198.18</v>
      </c>
      <c r="G16" s="20">
        <f t="shared" si="0"/>
        <v>760.1499999999999</v>
      </c>
    </row>
    <row r="17" spans="1:7" ht="15">
      <c r="A17" s="18">
        <v>9</v>
      </c>
      <c r="B17" s="18" t="s">
        <v>26</v>
      </c>
      <c r="C17" s="19" t="s">
        <v>27</v>
      </c>
      <c r="D17" s="18">
        <v>5121</v>
      </c>
      <c r="E17" s="20">
        <v>4460.32</v>
      </c>
      <c r="F17" s="20">
        <v>4237.06</v>
      </c>
      <c r="G17" s="20">
        <f t="shared" si="0"/>
        <v>223.2599999999993</v>
      </c>
    </row>
    <row r="18" spans="1:7" ht="15">
      <c r="A18" s="18">
        <v>10</v>
      </c>
      <c r="B18" s="18" t="s">
        <v>28</v>
      </c>
      <c r="C18" s="19" t="s">
        <v>29</v>
      </c>
      <c r="D18" s="18">
        <v>65518</v>
      </c>
      <c r="E18" s="20">
        <v>3437.5</v>
      </c>
      <c r="F18" s="20">
        <v>2624.14</v>
      </c>
      <c r="G18" s="20">
        <f t="shared" si="0"/>
        <v>813.3600000000001</v>
      </c>
    </row>
    <row r="19" spans="1:7" ht="15">
      <c r="A19" s="18">
        <v>11</v>
      </c>
      <c r="B19" s="18" t="s">
        <v>30</v>
      </c>
      <c r="C19" s="19" t="s">
        <v>31</v>
      </c>
      <c r="D19" s="18">
        <v>4729</v>
      </c>
      <c r="E19" s="20">
        <v>4431.35</v>
      </c>
      <c r="F19" s="20">
        <v>4285.92</v>
      </c>
      <c r="G19" s="20">
        <f t="shared" si="0"/>
        <v>145.4300000000003</v>
      </c>
    </row>
    <row r="20" spans="1:7" ht="15">
      <c r="A20" s="18">
        <v>12</v>
      </c>
      <c r="B20" s="18" t="s">
        <v>32</v>
      </c>
      <c r="C20" s="19" t="s">
        <v>33</v>
      </c>
      <c r="D20" s="18">
        <v>65213</v>
      </c>
      <c r="E20" s="20">
        <v>3406.4</v>
      </c>
      <c r="F20" s="20">
        <v>3363.34</v>
      </c>
      <c r="G20" s="20">
        <f t="shared" si="0"/>
        <v>43.059999999999945</v>
      </c>
    </row>
    <row r="21" spans="1:7" ht="15">
      <c r="A21" s="18">
        <v>13</v>
      </c>
      <c r="B21" s="18" t="s">
        <v>34</v>
      </c>
      <c r="C21" s="19" t="s">
        <v>35</v>
      </c>
      <c r="D21" s="18">
        <v>4656</v>
      </c>
      <c r="E21" s="20">
        <v>3861.06</v>
      </c>
      <c r="F21" s="20">
        <v>3424.75</v>
      </c>
      <c r="G21" s="20">
        <f t="shared" si="0"/>
        <v>436.30999999999995</v>
      </c>
    </row>
    <row r="22" spans="1:7" ht="15">
      <c r="A22" s="18">
        <v>14</v>
      </c>
      <c r="B22" s="18" t="s">
        <v>36</v>
      </c>
      <c r="C22" s="19" t="s">
        <v>37</v>
      </c>
      <c r="D22" s="18">
        <v>6460</v>
      </c>
      <c r="E22" s="20">
        <v>2397.34</v>
      </c>
      <c r="F22" s="20">
        <v>1876.68</v>
      </c>
      <c r="G22" s="20">
        <f t="shared" si="0"/>
        <v>520.6600000000001</v>
      </c>
    </row>
    <row r="23" spans="1:7" ht="15">
      <c r="A23" s="18">
        <v>15</v>
      </c>
      <c r="B23" s="18" t="s">
        <v>26</v>
      </c>
      <c r="C23" s="19" t="s">
        <v>38</v>
      </c>
      <c r="D23" s="18">
        <v>5123</v>
      </c>
      <c r="E23" s="20">
        <v>4460.32</v>
      </c>
      <c r="F23" s="20">
        <v>4237.06</v>
      </c>
      <c r="G23" s="20">
        <f t="shared" si="0"/>
        <v>223.2599999999993</v>
      </c>
    </row>
    <row r="24" spans="1:7" ht="15">
      <c r="A24" s="18">
        <v>16</v>
      </c>
      <c r="B24" s="18" t="s">
        <v>26</v>
      </c>
      <c r="C24" s="19" t="s">
        <v>27</v>
      </c>
      <c r="D24" s="18">
        <v>4661</v>
      </c>
      <c r="E24" s="20">
        <v>4881.57</v>
      </c>
      <c r="F24" s="20">
        <v>4523.88</v>
      </c>
      <c r="G24" s="20">
        <f t="shared" si="0"/>
        <v>357.6899999999996</v>
      </c>
    </row>
    <row r="25" spans="1:7" ht="15">
      <c r="A25" s="18">
        <v>17</v>
      </c>
      <c r="B25" s="18" t="s">
        <v>26</v>
      </c>
      <c r="C25" s="19" t="s">
        <v>38</v>
      </c>
      <c r="D25" s="18">
        <v>4660</v>
      </c>
      <c r="E25" s="18">
        <v>4737.86</v>
      </c>
      <c r="F25" s="18">
        <v>4375.15</v>
      </c>
      <c r="G25" s="20">
        <f t="shared" si="0"/>
        <v>362.71000000000004</v>
      </c>
    </row>
    <row r="26" spans="1:7" ht="15">
      <c r="A26" s="18">
        <v>18</v>
      </c>
      <c r="B26" s="18" t="s">
        <v>39</v>
      </c>
      <c r="C26" s="19" t="s">
        <v>40</v>
      </c>
      <c r="D26" s="18">
        <v>4667</v>
      </c>
      <c r="E26" s="20">
        <v>3060</v>
      </c>
      <c r="F26" s="20">
        <v>2676.98</v>
      </c>
      <c r="G26" s="20">
        <f t="shared" si="0"/>
        <v>383.02</v>
      </c>
    </row>
    <row r="27" spans="1:7" ht="15">
      <c r="A27" s="18">
        <v>19</v>
      </c>
      <c r="B27" s="18" t="s">
        <v>41</v>
      </c>
      <c r="C27" s="19" t="s">
        <v>42</v>
      </c>
      <c r="D27" s="18">
        <v>65138</v>
      </c>
      <c r="E27" s="20">
        <v>10620</v>
      </c>
      <c r="F27" s="20">
        <v>8223.63</v>
      </c>
      <c r="G27" s="20">
        <f t="shared" si="0"/>
        <v>2396.370000000001</v>
      </c>
    </row>
    <row r="28" spans="1:7" ht="15">
      <c r="A28" s="18">
        <v>20</v>
      </c>
      <c r="B28" s="18" t="s">
        <v>41</v>
      </c>
      <c r="C28" s="19" t="s">
        <v>43</v>
      </c>
      <c r="D28" s="18">
        <v>65178</v>
      </c>
      <c r="E28" s="20">
        <v>11388</v>
      </c>
      <c r="F28" s="20">
        <v>8614.2</v>
      </c>
      <c r="G28" s="20">
        <f t="shared" si="0"/>
        <v>2773.7999999999993</v>
      </c>
    </row>
    <row r="29" spans="1:7" ht="15">
      <c r="A29" s="18">
        <v>21</v>
      </c>
      <c r="B29" s="18" t="s">
        <v>41</v>
      </c>
      <c r="C29" s="19" t="s">
        <v>44</v>
      </c>
      <c r="D29" s="18">
        <v>65182</v>
      </c>
      <c r="E29" s="20">
        <v>6594</v>
      </c>
      <c r="F29" s="20">
        <v>4307.1</v>
      </c>
      <c r="G29" s="20">
        <f t="shared" si="0"/>
        <v>2286.8999999999996</v>
      </c>
    </row>
    <row r="30" spans="1:7" ht="15">
      <c r="A30" s="18">
        <v>22</v>
      </c>
      <c r="B30" s="18" t="s">
        <v>45</v>
      </c>
      <c r="C30" s="19" t="s">
        <v>43</v>
      </c>
      <c r="D30" s="18">
        <v>65179</v>
      </c>
      <c r="E30" s="20">
        <v>9204</v>
      </c>
      <c r="F30" s="20">
        <v>6962.19</v>
      </c>
      <c r="G30" s="20">
        <f t="shared" si="0"/>
        <v>2241.8100000000004</v>
      </c>
    </row>
    <row r="31" spans="1:7" ht="15">
      <c r="A31" s="18">
        <v>23</v>
      </c>
      <c r="B31" s="18" t="s">
        <v>41</v>
      </c>
      <c r="C31" s="19" t="s">
        <v>46</v>
      </c>
      <c r="D31" s="18">
        <v>5911</v>
      </c>
      <c r="E31" s="20">
        <v>6534</v>
      </c>
      <c r="F31" s="20">
        <v>5490.23</v>
      </c>
      <c r="G31" s="20">
        <f t="shared" si="0"/>
        <v>1043.7700000000004</v>
      </c>
    </row>
    <row r="32" spans="1:7" ht="15">
      <c r="A32" s="18">
        <v>24</v>
      </c>
      <c r="B32" s="18" t="s">
        <v>47</v>
      </c>
      <c r="C32" s="19" t="s">
        <v>48</v>
      </c>
      <c r="D32" s="18">
        <v>65364</v>
      </c>
      <c r="E32" s="20">
        <v>3005</v>
      </c>
      <c r="F32" s="20">
        <v>2510.6</v>
      </c>
      <c r="G32" s="20">
        <f t="shared" si="0"/>
        <v>494.4000000000001</v>
      </c>
    </row>
    <row r="33" spans="1:7" ht="15">
      <c r="A33" s="18">
        <v>25</v>
      </c>
      <c r="B33" s="18" t="s">
        <v>47</v>
      </c>
      <c r="C33" s="19" t="s">
        <v>49</v>
      </c>
      <c r="D33" s="18">
        <v>5636</v>
      </c>
      <c r="E33" s="20">
        <v>5041.6</v>
      </c>
      <c r="F33" s="20">
        <v>4260.37</v>
      </c>
      <c r="G33" s="20">
        <f t="shared" si="0"/>
        <v>781.2300000000005</v>
      </c>
    </row>
    <row r="34" spans="1:7" ht="15">
      <c r="A34" s="18">
        <v>26</v>
      </c>
      <c r="B34" s="18" t="s">
        <v>50</v>
      </c>
      <c r="C34" s="19" t="s">
        <v>46</v>
      </c>
      <c r="D34" s="18">
        <v>5914</v>
      </c>
      <c r="E34" s="20">
        <v>8093</v>
      </c>
      <c r="F34" s="20">
        <v>6800.17</v>
      </c>
      <c r="G34" s="20">
        <f t="shared" si="0"/>
        <v>1292.83</v>
      </c>
    </row>
    <row r="35" spans="1:7" ht="15">
      <c r="A35" s="18">
        <v>27</v>
      </c>
      <c r="B35" s="18" t="s">
        <v>39</v>
      </c>
      <c r="C35" s="21" t="s">
        <v>51</v>
      </c>
      <c r="D35" s="18">
        <v>65236</v>
      </c>
      <c r="E35" s="20">
        <v>12900</v>
      </c>
      <c r="F35" s="20">
        <v>11137.05</v>
      </c>
      <c r="G35" s="20">
        <f t="shared" si="0"/>
        <v>1762.9500000000007</v>
      </c>
    </row>
    <row r="36" spans="1:7" ht="15">
      <c r="A36" s="18">
        <v>28</v>
      </c>
      <c r="B36" s="18" t="s">
        <v>52</v>
      </c>
      <c r="C36" s="21" t="s">
        <v>53</v>
      </c>
      <c r="D36" s="18">
        <v>65211</v>
      </c>
      <c r="E36" s="20">
        <v>2080</v>
      </c>
      <c r="F36" s="20">
        <v>1553.59</v>
      </c>
      <c r="G36" s="20">
        <f t="shared" si="0"/>
        <v>526.4100000000001</v>
      </c>
    </row>
    <row r="37" spans="1:7" ht="15">
      <c r="A37" s="18">
        <v>29</v>
      </c>
      <c r="B37" s="18" t="s">
        <v>54</v>
      </c>
      <c r="C37" s="19" t="s">
        <v>55</v>
      </c>
      <c r="D37" s="18">
        <v>65347</v>
      </c>
      <c r="E37" s="20">
        <v>2133.33</v>
      </c>
      <c r="F37" s="20">
        <v>1782.3</v>
      </c>
      <c r="G37" s="20">
        <f t="shared" si="0"/>
        <v>351.03</v>
      </c>
    </row>
    <row r="38" spans="1:7" ht="15">
      <c r="A38" s="18">
        <v>30</v>
      </c>
      <c r="B38" s="18" t="s">
        <v>54</v>
      </c>
      <c r="C38" s="21" t="s">
        <v>56</v>
      </c>
      <c r="D38" s="18">
        <v>65465</v>
      </c>
      <c r="E38" s="20">
        <v>1870</v>
      </c>
      <c r="F38" s="20">
        <v>1454.05</v>
      </c>
      <c r="G38" s="20">
        <f t="shared" si="0"/>
        <v>415.95000000000005</v>
      </c>
    </row>
    <row r="39" spans="1:7" ht="15">
      <c r="A39" s="18">
        <v>31</v>
      </c>
      <c r="B39" s="18" t="s">
        <v>57</v>
      </c>
      <c r="C39" s="19" t="s">
        <v>58</v>
      </c>
      <c r="D39" s="18">
        <v>65503</v>
      </c>
      <c r="E39" s="20">
        <v>1885</v>
      </c>
      <c r="F39" s="20">
        <v>1465.71</v>
      </c>
      <c r="G39" s="20">
        <f t="shared" si="0"/>
        <v>419.28999999999996</v>
      </c>
    </row>
    <row r="40" spans="1:7" ht="15">
      <c r="A40" s="18">
        <v>32</v>
      </c>
      <c r="B40" s="18" t="s">
        <v>59</v>
      </c>
      <c r="C40" s="21" t="s">
        <v>60</v>
      </c>
      <c r="D40" s="18">
        <v>65531</v>
      </c>
      <c r="E40" s="20">
        <v>1575</v>
      </c>
      <c r="F40" s="20">
        <v>1202.32</v>
      </c>
      <c r="G40" s="20">
        <f t="shared" si="0"/>
        <v>372.68000000000006</v>
      </c>
    </row>
    <row r="41" spans="1:7" ht="15">
      <c r="A41" s="18">
        <v>33</v>
      </c>
      <c r="B41" s="18" t="s">
        <v>45</v>
      </c>
      <c r="C41" s="21" t="s">
        <v>51</v>
      </c>
      <c r="D41" s="18">
        <v>65240</v>
      </c>
      <c r="E41" s="20">
        <v>3622</v>
      </c>
      <c r="F41" s="20">
        <v>3127.03</v>
      </c>
      <c r="G41" s="20">
        <f aca="true" t="shared" si="1" ref="G41:G72">E41-F41</f>
        <v>494.9699999999998</v>
      </c>
    </row>
    <row r="42" spans="1:7" ht="15">
      <c r="A42" s="18">
        <v>34</v>
      </c>
      <c r="B42" s="18" t="s">
        <v>41</v>
      </c>
      <c r="C42" s="19" t="s">
        <v>61</v>
      </c>
      <c r="D42" s="18">
        <v>65078</v>
      </c>
      <c r="E42" s="20">
        <v>3750</v>
      </c>
      <c r="F42" s="20">
        <v>2935.57</v>
      </c>
      <c r="G42" s="20">
        <f t="shared" si="1"/>
        <v>814.4299999999998</v>
      </c>
    </row>
    <row r="43" spans="1:7" ht="15">
      <c r="A43" s="18">
        <v>35</v>
      </c>
      <c r="B43" s="18" t="s">
        <v>41</v>
      </c>
      <c r="C43" s="19" t="s">
        <v>61</v>
      </c>
      <c r="D43" s="18">
        <v>65075</v>
      </c>
      <c r="E43" s="20">
        <v>6196</v>
      </c>
      <c r="F43" s="20">
        <v>4850.27</v>
      </c>
      <c r="G43" s="20">
        <f t="shared" si="1"/>
        <v>1345.7299999999996</v>
      </c>
    </row>
    <row r="44" spans="1:7" ht="15">
      <c r="A44" s="18">
        <v>36</v>
      </c>
      <c r="B44" s="18" t="s">
        <v>47</v>
      </c>
      <c r="C44" s="19" t="s">
        <v>61</v>
      </c>
      <c r="D44" s="18">
        <v>65076</v>
      </c>
      <c r="E44" s="20">
        <v>5166.66</v>
      </c>
      <c r="F44" s="20">
        <v>4044.49</v>
      </c>
      <c r="G44" s="20">
        <f t="shared" si="1"/>
        <v>1122.17</v>
      </c>
    </row>
    <row r="45" spans="1:7" ht="15">
      <c r="A45" s="18">
        <v>37</v>
      </c>
      <c r="B45" s="18" t="s">
        <v>39</v>
      </c>
      <c r="C45" s="19" t="s">
        <v>62</v>
      </c>
      <c r="D45" s="18">
        <v>65411</v>
      </c>
      <c r="E45" s="20">
        <v>3175</v>
      </c>
      <c r="F45" s="20">
        <v>2551.01</v>
      </c>
      <c r="G45" s="20">
        <f t="shared" si="1"/>
        <v>623.9899999999998</v>
      </c>
    </row>
    <row r="46" spans="1:7" ht="15">
      <c r="A46" s="18">
        <v>38</v>
      </c>
      <c r="B46" s="18" t="s">
        <v>63</v>
      </c>
      <c r="C46" s="19" t="s">
        <v>64</v>
      </c>
      <c r="D46" s="18">
        <v>65026</v>
      </c>
      <c r="E46" s="20">
        <v>4035</v>
      </c>
      <c r="F46" s="20">
        <v>3223.16</v>
      </c>
      <c r="G46" s="20">
        <f t="shared" si="1"/>
        <v>811.8400000000001</v>
      </c>
    </row>
    <row r="47" spans="1:7" ht="15">
      <c r="A47" s="18">
        <v>39</v>
      </c>
      <c r="B47" s="18" t="s">
        <v>39</v>
      </c>
      <c r="C47" s="19" t="s">
        <v>65</v>
      </c>
      <c r="D47" s="18">
        <v>65495</v>
      </c>
      <c r="E47" s="20">
        <v>3700</v>
      </c>
      <c r="F47" s="20">
        <v>2877.06</v>
      </c>
      <c r="G47" s="20">
        <f t="shared" si="1"/>
        <v>822.94</v>
      </c>
    </row>
    <row r="48" spans="1:7" ht="15">
      <c r="A48" s="18">
        <v>40</v>
      </c>
      <c r="B48" s="18" t="s">
        <v>39</v>
      </c>
      <c r="C48" s="19" t="s">
        <v>65</v>
      </c>
      <c r="D48" s="18">
        <v>65494</v>
      </c>
      <c r="E48" s="20">
        <v>3700</v>
      </c>
      <c r="F48" s="20">
        <v>2877.06</v>
      </c>
      <c r="G48" s="20">
        <f t="shared" si="1"/>
        <v>822.94</v>
      </c>
    </row>
    <row r="49" spans="1:7" ht="15">
      <c r="A49" s="18">
        <v>41</v>
      </c>
      <c r="B49" s="18" t="s">
        <v>39</v>
      </c>
      <c r="C49" s="19" t="s">
        <v>56</v>
      </c>
      <c r="D49" s="18">
        <v>65464</v>
      </c>
      <c r="E49" s="20">
        <v>3700</v>
      </c>
      <c r="F49" s="20">
        <v>2877.06</v>
      </c>
      <c r="G49" s="20">
        <f t="shared" si="1"/>
        <v>822.94</v>
      </c>
    </row>
    <row r="50" spans="1:7" ht="15">
      <c r="A50" s="18">
        <v>42</v>
      </c>
      <c r="B50" s="18" t="s">
        <v>39</v>
      </c>
      <c r="C50" s="19" t="s">
        <v>61</v>
      </c>
      <c r="D50" s="18">
        <v>65082</v>
      </c>
      <c r="E50" s="20">
        <v>3098</v>
      </c>
      <c r="F50" s="20">
        <v>2425.2</v>
      </c>
      <c r="G50" s="20">
        <f t="shared" si="1"/>
        <v>672.8000000000002</v>
      </c>
    </row>
    <row r="51" spans="1:7" ht="15">
      <c r="A51" s="18">
        <v>43</v>
      </c>
      <c r="B51" s="18" t="s">
        <v>66</v>
      </c>
      <c r="C51" s="19" t="s">
        <v>43</v>
      </c>
      <c r="D51" s="18">
        <v>65177</v>
      </c>
      <c r="E51" s="20">
        <v>958.33</v>
      </c>
      <c r="F51" s="20">
        <v>724.88</v>
      </c>
      <c r="G51" s="20">
        <f t="shared" si="1"/>
        <v>233.45000000000005</v>
      </c>
    </row>
    <row r="52" spans="1:7" ht="15">
      <c r="A52" s="18">
        <v>44</v>
      </c>
      <c r="B52" s="18" t="s">
        <v>66</v>
      </c>
      <c r="C52" s="19" t="s">
        <v>42</v>
      </c>
      <c r="D52" s="18">
        <v>65137</v>
      </c>
      <c r="E52" s="20">
        <v>958.33</v>
      </c>
      <c r="F52" s="20">
        <v>742.06</v>
      </c>
      <c r="G52" s="20">
        <f t="shared" si="1"/>
        <v>216.2700000000001</v>
      </c>
    </row>
    <row r="53" spans="1:7" ht="15">
      <c r="A53" s="18">
        <v>45</v>
      </c>
      <c r="B53" s="18" t="s">
        <v>41</v>
      </c>
      <c r="C53" s="19" t="s">
        <v>53</v>
      </c>
      <c r="D53" s="18">
        <v>65208</v>
      </c>
      <c r="E53" s="20">
        <v>4300</v>
      </c>
      <c r="F53" s="20">
        <v>3211.87</v>
      </c>
      <c r="G53" s="20">
        <f t="shared" si="1"/>
        <v>1088.13</v>
      </c>
    </row>
    <row r="54" spans="1:7" ht="15">
      <c r="A54" s="18">
        <v>46</v>
      </c>
      <c r="B54" s="18" t="s">
        <v>67</v>
      </c>
      <c r="C54" s="19" t="s">
        <v>68</v>
      </c>
      <c r="D54" s="18">
        <v>6166</v>
      </c>
      <c r="E54" s="20">
        <v>28996</v>
      </c>
      <c r="F54" s="20">
        <v>23038.51</v>
      </c>
      <c r="G54" s="20">
        <f t="shared" si="1"/>
        <v>5957.490000000002</v>
      </c>
    </row>
    <row r="55" spans="1:7" ht="15">
      <c r="A55" s="18">
        <v>47</v>
      </c>
      <c r="B55" s="18" t="s">
        <v>69</v>
      </c>
      <c r="C55" s="19" t="s">
        <v>70</v>
      </c>
      <c r="D55" s="18">
        <v>5035</v>
      </c>
      <c r="E55" s="20">
        <v>3450</v>
      </c>
      <c r="F55" s="20">
        <v>2980.41</v>
      </c>
      <c r="G55" s="20">
        <f t="shared" si="1"/>
        <v>469.59000000000015</v>
      </c>
    </row>
    <row r="56" spans="1:7" ht="15">
      <c r="A56" s="18">
        <v>48</v>
      </c>
      <c r="B56" s="18" t="s">
        <v>52</v>
      </c>
      <c r="C56" s="19" t="s">
        <v>48</v>
      </c>
      <c r="D56" s="18">
        <v>65362</v>
      </c>
      <c r="E56" s="20">
        <v>2670</v>
      </c>
      <c r="F56" s="20">
        <v>2230.69</v>
      </c>
      <c r="G56" s="20">
        <f t="shared" si="1"/>
        <v>439.30999999999995</v>
      </c>
    </row>
    <row r="57" spans="1:7" ht="15">
      <c r="A57" s="18">
        <v>49</v>
      </c>
      <c r="B57" s="18" t="s">
        <v>47</v>
      </c>
      <c r="C57" s="19" t="s">
        <v>60</v>
      </c>
      <c r="D57" s="18">
        <v>65532</v>
      </c>
      <c r="E57" s="20">
        <v>3005</v>
      </c>
      <c r="F57" s="20">
        <v>2294.03</v>
      </c>
      <c r="G57" s="20">
        <f t="shared" si="1"/>
        <v>710.9699999999998</v>
      </c>
    </row>
    <row r="58" spans="1:7" ht="15">
      <c r="A58" s="18">
        <v>50</v>
      </c>
      <c r="B58" s="18" t="s">
        <v>39</v>
      </c>
      <c r="C58" s="19" t="s">
        <v>68</v>
      </c>
      <c r="D58" s="18">
        <v>6165</v>
      </c>
      <c r="E58" s="20">
        <v>12720</v>
      </c>
      <c r="F58" s="20">
        <v>10349.03</v>
      </c>
      <c r="G58" s="20">
        <f t="shared" si="1"/>
        <v>2370.9699999999993</v>
      </c>
    </row>
    <row r="59" spans="1:7" ht="15">
      <c r="A59" s="18">
        <v>51</v>
      </c>
      <c r="B59" s="18" t="s">
        <v>71</v>
      </c>
      <c r="C59" s="19" t="s">
        <v>72</v>
      </c>
      <c r="D59" s="18">
        <v>65430</v>
      </c>
      <c r="E59" s="20">
        <v>1000</v>
      </c>
      <c r="F59" s="20">
        <v>500</v>
      </c>
      <c r="G59" s="20">
        <f t="shared" si="1"/>
        <v>500</v>
      </c>
    </row>
    <row r="60" spans="1:7" ht="15">
      <c r="A60" s="18">
        <v>52</v>
      </c>
      <c r="B60" s="18" t="s">
        <v>73</v>
      </c>
      <c r="C60" s="19" t="s">
        <v>74</v>
      </c>
      <c r="D60" s="18">
        <v>6332</v>
      </c>
      <c r="E60" s="20">
        <v>125</v>
      </c>
      <c r="F60" s="20">
        <v>62.5</v>
      </c>
      <c r="G60" s="20">
        <f t="shared" si="1"/>
        <v>62.5</v>
      </c>
    </row>
    <row r="61" spans="1:7" ht="15">
      <c r="A61" s="18">
        <v>53</v>
      </c>
      <c r="B61" s="18" t="s">
        <v>75</v>
      </c>
      <c r="C61" s="19" t="s">
        <v>74</v>
      </c>
      <c r="D61" s="18">
        <v>6180</v>
      </c>
      <c r="E61" s="20">
        <v>114.34</v>
      </c>
      <c r="F61" s="20">
        <v>57.17</v>
      </c>
      <c r="G61" s="20">
        <f t="shared" si="1"/>
        <v>57.17</v>
      </c>
    </row>
    <row r="62" spans="1:7" ht="15">
      <c r="A62" s="18">
        <v>54</v>
      </c>
      <c r="B62" s="18" t="s">
        <v>76</v>
      </c>
      <c r="C62" s="19" t="s">
        <v>77</v>
      </c>
      <c r="D62" s="18">
        <v>65229</v>
      </c>
      <c r="E62" s="20">
        <v>45</v>
      </c>
      <c r="F62" s="20">
        <v>22.5</v>
      </c>
      <c r="G62" s="20">
        <f t="shared" si="1"/>
        <v>22.5</v>
      </c>
    </row>
    <row r="63" spans="1:7" ht="15">
      <c r="A63" s="18">
        <v>55</v>
      </c>
      <c r="B63" s="18" t="s">
        <v>78</v>
      </c>
      <c r="C63" s="19" t="s">
        <v>79</v>
      </c>
      <c r="D63" s="18">
        <v>5421</v>
      </c>
      <c r="E63" s="20">
        <v>380</v>
      </c>
      <c r="F63" s="20">
        <v>190</v>
      </c>
      <c r="G63" s="20">
        <f t="shared" si="1"/>
        <v>190</v>
      </c>
    </row>
    <row r="64" spans="1:7" ht="15">
      <c r="A64" s="18">
        <v>56</v>
      </c>
      <c r="B64" s="18" t="s">
        <v>80</v>
      </c>
      <c r="C64" s="19" t="s">
        <v>81</v>
      </c>
      <c r="D64" s="18">
        <v>2062</v>
      </c>
      <c r="E64" s="20">
        <v>6693.6</v>
      </c>
      <c r="F64" s="20">
        <v>6693.6</v>
      </c>
      <c r="G64" s="20">
        <f t="shared" si="1"/>
        <v>0</v>
      </c>
    </row>
    <row r="65" spans="1:7" ht="15">
      <c r="A65" s="18">
        <v>57</v>
      </c>
      <c r="B65" s="18" t="s">
        <v>82</v>
      </c>
      <c r="C65" s="19" t="s">
        <v>83</v>
      </c>
      <c r="D65" s="18">
        <v>2967</v>
      </c>
      <c r="E65" s="20">
        <v>5051.7</v>
      </c>
      <c r="F65" s="20">
        <v>3870.53</v>
      </c>
      <c r="G65" s="20">
        <f t="shared" si="1"/>
        <v>1181.1699999999996</v>
      </c>
    </row>
    <row r="66" spans="1:7" ht="15">
      <c r="A66" s="18">
        <v>58</v>
      </c>
      <c r="B66" s="18" t="s">
        <v>84</v>
      </c>
      <c r="C66" s="19" t="s">
        <v>85</v>
      </c>
      <c r="D66" s="18">
        <v>1962</v>
      </c>
      <c r="E66" s="20">
        <v>1702.96</v>
      </c>
      <c r="F66" s="20">
        <v>1702.96</v>
      </c>
      <c r="G66" s="20">
        <f t="shared" si="1"/>
        <v>0</v>
      </c>
    </row>
    <row r="67" spans="1:7" ht="15">
      <c r="A67" s="18">
        <v>59</v>
      </c>
      <c r="B67" s="18" t="s">
        <v>86</v>
      </c>
      <c r="C67" s="19" t="s">
        <v>87</v>
      </c>
      <c r="D67" s="18">
        <v>65097</v>
      </c>
      <c r="E67" s="20">
        <v>750</v>
      </c>
      <c r="F67" s="20">
        <v>587.11</v>
      </c>
      <c r="G67" s="20">
        <f t="shared" si="1"/>
        <v>162.89</v>
      </c>
    </row>
    <row r="68" spans="1:7" ht="15">
      <c r="A68" s="18">
        <v>60</v>
      </c>
      <c r="B68" s="18" t="s">
        <v>88</v>
      </c>
      <c r="C68" s="19" t="s">
        <v>89</v>
      </c>
      <c r="D68" s="18">
        <v>4762</v>
      </c>
      <c r="E68" s="20">
        <v>3809.9</v>
      </c>
      <c r="F68" s="20">
        <v>3580.29</v>
      </c>
      <c r="G68" s="20">
        <f t="shared" si="1"/>
        <v>229.61000000000013</v>
      </c>
    </row>
    <row r="69" spans="1:7" ht="15">
      <c r="A69" s="18">
        <v>61</v>
      </c>
      <c r="B69" s="18" t="s">
        <v>88</v>
      </c>
      <c r="C69" s="19" t="s">
        <v>90</v>
      </c>
      <c r="D69" s="18">
        <v>4852</v>
      </c>
      <c r="E69" s="20">
        <v>3299.1</v>
      </c>
      <c r="F69" s="20">
        <v>3056.45</v>
      </c>
      <c r="G69" s="20">
        <f t="shared" si="1"/>
        <v>242.6500000000001</v>
      </c>
    </row>
    <row r="70" spans="1:7" ht="15">
      <c r="A70" s="18">
        <v>62</v>
      </c>
      <c r="B70" s="18" t="s">
        <v>88</v>
      </c>
      <c r="C70" s="19" t="s">
        <v>90</v>
      </c>
      <c r="D70" s="18">
        <v>4850</v>
      </c>
      <c r="E70" s="20">
        <v>3600</v>
      </c>
      <c r="F70" s="20">
        <v>3196.05</v>
      </c>
      <c r="G70" s="20">
        <f t="shared" si="1"/>
        <v>403.9499999999998</v>
      </c>
    </row>
    <row r="71" spans="1:7" ht="15">
      <c r="A71" s="18">
        <v>63</v>
      </c>
      <c r="B71" s="18" t="s">
        <v>78</v>
      </c>
      <c r="C71" s="19" t="s">
        <v>91</v>
      </c>
      <c r="D71" s="18">
        <v>65241</v>
      </c>
      <c r="E71" s="20">
        <v>930</v>
      </c>
      <c r="F71" s="20">
        <v>802.87</v>
      </c>
      <c r="G71" s="20">
        <f t="shared" si="1"/>
        <v>127.13</v>
      </c>
    </row>
    <row r="72" spans="1:7" ht="15">
      <c r="A72" s="18">
        <v>64</v>
      </c>
      <c r="B72" s="18" t="s">
        <v>92</v>
      </c>
      <c r="C72" s="19" t="s">
        <v>93</v>
      </c>
      <c r="D72" s="18">
        <v>5296</v>
      </c>
      <c r="E72" s="20">
        <v>15996.86</v>
      </c>
      <c r="F72" s="20">
        <v>15772.69</v>
      </c>
      <c r="G72" s="20">
        <f t="shared" si="1"/>
        <v>224.17000000000007</v>
      </c>
    </row>
    <row r="73" spans="1:7" ht="15">
      <c r="A73" s="18">
        <v>65</v>
      </c>
      <c r="B73" s="18" t="s">
        <v>94</v>
      </c>
      <c r="C73" s="19" t="s">
        <v>19</v>
      </c>
      <c r="D73" s="18">
        <v>65443</v>
      </c>
      <c r="E73" s="20">
        <v>8750</v>
      </c>
      <c r="F73" s="20">
        <v>6920.66</v>
      </c>
      <c r="G73" s="20">
        <f aca="true" t="shared" si="2" ref="G73:G90">E73-F73</f>
        <v>1829.3400000000001</v>
      </c>
    </row>
    <row r="74" spans="1:7" ht="15">
      <c r="A74" s="18">
        <v>66</v>
      </c>
      <c r="B74" s="18" t="s">
        <v>95</v>
      </c>
      <c r="C74" s="19" t="s">
        <v>96</v>
      </c>
      <c r="D74" s="18">
        <v>5959</v>
      </c>
      <c r="E74" s="20">
        <v>10833.34</v>
      </c>
      <c r="F74" s="20">
        <v>9049.14</v>
      </c>
      <c r="G74" s="20">
        <f t="shared" si="2"/>
        <v>1784.2000000000007</v>
      </c>
    </row>
    <row r="75" spans="1:7" ht="15">
      <c r="A75" s="18">
        <v>67</v>
      </c>
      <c r="B75" s="18" t="s">
        <v>97</v>
      </c>
      <c r="C75" s="19" t="s">
        <v>40</v>
      </c>
      <c r="D75" s="18">
        <v>4672</v>
      </c>
      <c r="E75" s="20">
        <v>4260</v>
      </c>
      <c r="F75" s="20">
        <v>3726.67</v>
      </c>
      <c r="G75" s="20">
        <f t="shared" si="2"/>
        <v>533.3299999999999</v>
      </c>
    </row>
    <row r="76" spans="1:7" ht="15">
      <c r="A76" s="18">
        <v>68</v>
      </c>
      <c r="B76" s="18" t="s">
        <v>98</v>
      </c>
      <c r="C76" s="19" t="s">
        <v>99</v>
      </c>
      <c r="D76" s="18">
        <v>5490</v>
      </c>
      <c r="E76" s="20">
        <v>3300</v>
      </c>
      <c r="F76" s="20">
        <v>2896.21</v>
      </c>
      <c r="G76" s="20">
        <f t="shared" si="2"/>
        <v>403.78999999999996</v>
      </c>
    </row>
    <row r="77" spans="1:7" ht="15">
      <c r="A77" s="18">
        <v>69</v>
      </c>
      <c r="B77" s="18" t="s">
        <v>100</v>
      </c>
      <c r="C77" s="19" t="s">
        <v>48</v>
      </c>
      <c r="D77" s="18">
        <v>65365</v>
      </c>
      <c r="E77" s="20">
        <v>612</v>
      </c>
      <c r="F77" s="20">
        <v>511.31</v>
      </c>
      <c r="G77" s="20">
        <f t="shared" si="2"/>
        <v>100.69</v>
      </c>
    </row>
    <row r="78" spans="1:7" ht="15">
      <c r="A78" s="18">
        <v>70</v>
      </c>
      <c r="B78" s="18" t="s">
        <v>97</v>
      </c>
      <c r="C78" s="19" t="s">
        <v>101</v>
      </c>
      <c r="D78" s="18">
        <v>4794</v>
      </c>
      <c r="E78" s="20">
        <v>2247.97</v>
      </c>
      <c r="F78" s="20">
        <v>2055.24</v>
      </c>
      <c r="G78" s="20">
        <f t="shared" si="2"/>
        <v>192.73000000000002</v>
      </c>
    </row>
    <row r="79" spans="1:7" ht="15">
      <c r="A79" s="18">
        <v>71</v>
      </c>
      <c r="B79" s="18" t="s">
        <v>97</v>
      </c>
      <c r="C79" s="19" t="s">
        <v>102</v>
      </c>
      <c r="D79" s="18">
        <v>4630</v>
      </c>
      <c r="E79" s="20">
        <v>2278.85</v>
      </c>
      <c r="F79" s="20">
        <v>2045.4</v>
      </c>
      <c r="G79" s="20">
        <f t="shared" si="2"/>
        <v>233.44999999999982</v>
      </c>
    </row>
    <row r="80" spans="1:7" ht="15">
      <c r="A80" s="18">
        <v>72</v>
      </c>
      <c r="B80" s="18" t="s">
        <v>97</v>
      </c>
      <c r="C80" s="19" t="s">
        <v>40</v>
      </c>
      <c r="D80" s="18">
        <v>4670</v>
      </c>
      <c r="E80" s="20">
        <v>2930</v>
      </c>
      <c r="F80" s="20">
        <v>2570.17</v>
      </c>
      <c r="G80" s="20">
        <f t="shared" si="2"/>
        <v>359.8299999999999</v>
      </c>
    </row>
    <row r="81" spans="1:7" ht="15">
      <c r="A81" s="18">
        <v>73</v>
      </c>
      <c r="B81" s="18" t="s">
        <v>97</v>
      </c>
      <c r="C81" s="19" t="s">
        <v>103</v>
      </c>
      <c r="D81" s="18">
        <v>4858</v>
      </c>
      <c r="E81" s="20">
        <v>3290</v>
      </c>
      <c r="F81" s="20">
        <v>2943.76</v>
      </c>
      <c r="G81" s="20">
        <f t="shared" si="2"/>
        <v>346.2399999999998</v>
      </c>
    </row>
    <row r="82" spans="1:7" ht="15">
      <c r="A82" s="18">
        <v>74</v>
      </c>
      <c r="B82" s="18" t="s">
        <v>104</v>
      </c>
      <c r="C82" s="19" t="s">
        <v>61</v>
      </c>
      <c r="D82" s="18">
        <v>65080</v>
      </c>
      <c r="E82" s="20">
        <v>14583.33</v>
      </c>
      <c r="F82" s="20">
        <v>11416</v>
      </c>
      <c r="G82" s="20">
        <f t="shared" si="2"/>
        <v>3167.33</v>
      </c>
    </row>
    <row r="83" spans="1:7" ht="15">
      <c r="A83" s="18">
        <v>75</v>
      </c>
      <c r="B83" s="18" t="s">
        <v>105</v>
      </c>
      <c r="C83" s="19" t="s">
        <v>106</v>
      </c>
      <c r="D83" s="18">
        <v>65816</v>
      </c>
      <c r="E83" s="20">
        <v>3250</v>
      </c>
      <c r="F83" s="20">
        <v>3250</v>
      </c>
      <c r="G83" s="20">
        <f t="shared" si="2"/>
        <v>0</v>
      </c>
    </row>
    <row r="84" spans="1:7" ht="15">
      <c r="A84" s="18">
        <v>76</v>
      </c>
      <c r="B84" s="18" t="s">
        <v>107</v>
      </c>
      <c r="C84" s="19" t="s">
        <v>108</v>
      </c>
      <c r="D84" s="18">
        <v>5353</v>
      </c>
      <c r="E84" s="20">
        <v>1846.17</v>
      </c>
      <c r="F84" s="20">
        <v>1660.61</v>
      </c>
      <c r="G84" s="20">
        <f t="shared" si="2"/>
        <v>185.56000000000017</v>
      </c>
    </row>
    <row r="85" spans="1:7" ht="15">
      <c r="A85" s="18">
        <v>77</v>
      </c>
      <c r="B85" s="18" t="s">
        <v>109</v>
      </c>
      <c r="C85" s="19" t="s">
        <v>110</v>
      </c>
      <c r="D85" s="18">
        <v>5339</v>
      </c>
      <c r="E85" s="20">
        <v>2245.12</v>
      </c>
      <c r="F85" s="20">
        <v>2150.13</v>
      </c>
      <c r="G85" s="20">
        <f t="shared" si="2"/>
        <v>94.98999999999978</v>
      </c>
    </row>
    <row r="86" spans="1:7" ht="15">
      <c r="A86" s="18">
        <v>78</v>
      </c>
      <c r="B86" s="18" t="s">
        <v>111</v>
      </c>
      <c r="C86" s="19" t="s">
        <v>90</v>
      </c>
      <c r="D86" s="18">
        <v>4854</v>
      </c>
      <c r="E86" s="20">
        <v>2480</v>
      </c>
      <c r="F86" s="20">
        <v>2201.73</v>
      </c>
      <c r="G86" s="20">
        <f t="shared" si="2"/>
        <v>278.27</v>
      </c>
    </row>
    <row r="87" spans="1:7" ht="15">
      <c r="A87" s="18">
        <v>79</v>
      </c>
      <c r="B87" s="18" t="s">
        <v>112</v>
      </c>
      <c r="C87" s="19" t="s">
        <v>113</v>
      </c>
      <c r="D87" s="18">
        <v>5538</v>
      </c>
      <c r="E87" s="20">
        <v>2919</v>
      </c>
      <c r="F87" s="20">
        <v>2561.81</v>
      </c>
      <c r="G87" s="20">
        <f t="shared" si="2"/>
        <v>357.19000000000005</v>
      </c>
    </row>
    <row r="88" spans="1:7" ht="15">
      <c r="A88" s="18">
        <v>80</v>
      </c>
      <c r="B88" s="18" t="s">
        <v>114</v>
      </c>
      <c r="C88" s="19" t="s">
        <v>29</v>
      </c>
      <c r="D88" s="18">
        <v>65517</v>
      </c>
      <c r="E88" s="20">
        <v>2700</v>
      </c>
      <c r="F88" s="20">
        <v>2061.18</v>
      </c>
      <c r="G88" s="20">
        <f t="shared" si="2"/>
        <v>638.8200000000002</v>
      </c>
    </row>
    <row r="89" spans="1:7" ht="15">
      <c r="A89" s="18">
        <v>81</v>
      </c>
      <c r="B89" s="18" t="s">
        <v>115</v>
      </c>
      <c r="C89" s="19" t="s">
        <v>116</v>
      </c>
      <c r="D89" s="18">
        <v>1774</v>
      </c>
      <c r="E89" s="20">
        <v>4340.7</v>
      </c>
      <c r="F89" s="20">
        <v>4340.7</v>
      </c>
      <c r="G89" s="20">
        <f t="shared" si="2"/>
        <v>0</v>
      </c>
    </row>
    <row r="90" spans="1:7" ht="15">
      <c r="A90" s="18">
        <v>82</v>
      </c>
      <c r="B90" s="18" t="s">
        <v>114</v>
      </c>
      <c r="C90" s="19" t="s">
        <v>29</v>
      </c>
      <c r="D90" s="18">
        <v>65517</v>
      </c>
      <c r="E90" s="20">
        <v>2700</v>
      </c>
      <c r="F90" s="20">
        <v>2061.18</v>
      </c>
      <c r="G90" s="20">
        <f t="shared" si="2"/>
        <v>638.8200000000002</v>
      </c>
    </row>
    <row r="91" spans="1:7" ht="15.75">
      <c r="A91" s="18"/>
      <c r="B91" s="1" t="s">
        <v>117</v>
      </c>
      <c r="C91" s="19"/>
      <c r="D91" s="18"/>
      <c r="E91" s="2">
        <f>SUM(E9:E90)</f>
        <v>397902.08</v>
      </c>
      <c r="F91" s="2">
        <f>SUM(F9:F90)</f>
        <v>329174.1499999999</v>
      </c>
      <c r="G91" s="2">
        <f>SUM(G9:G90)</f>
        <v>68727.93000000001</v>
      </c>
    </row>
    <row r="92" spans="1:7" ht="15">
      <c r="A92" s="18" t="s">
        <v>9</v>
      </c>
      <c r="B92" s="18" t="s">
        <v>118</v>
      </c>
      <c r="C92" s="19"/>
      <c r="D92" s="18"/>
      <c r="E92" s="20"/>
      <c r="F92" s="20"/>
      <c r="G92" s="20"/>
    </row>
    <row r="93" spans="1:7" ht="15">
      <c r="A93" s="18">
        <v>83</v>
      </c>
      <c r="B93" s="18" t="s">
        <v>119</v>
      </c>
      <c r="C93" s="19" t="s">
        <v>120</v>
      </c>
      <c r="D93" s="18">
        <v>65422</v>
      </c>
      <c r="E93" s="20">
        <v>932.5</v>
      </c>
      <c r="F93" s="20">
        <v>862.09</v>
      </c>
      <c r="G93" s="20">
        <f aca="true" t="shared" si="3" ref="G93:G124">E93-F93</f>
        <v>70.40999999999997</v>
      </c>
    </row>
    <row r="94" spans="1:7" ht="15">
      <c r="A94" s="18">
        <v>84</v>
      </c>
      <c r="B94" s="18" t="s">
        <v>121</v>
      </c>
      <c r="C94" s="19" t="s">
        <v>122</v>
      </c>
      <c r="D94" s="18">
        <v>65543</v>
      </c>
      <c r="E94" s="20">
        <v>1030</v>
      </c>
      <c r="F94" s="20">
        <v>923.34</v>
      </c>
      <c r="G94" s="20">
        <f t="shared" si="3"/>
        <v>106.65999999999997</v>
      </c>
    </row>
    <row r="95" spans="1:7" ht="15">
      <c r="A95" s="18">
        <v>85</v>
      </c>
      <c r="B95" s="18" t="s">
        <v>119</v>
      </c>
      <c r="C95" s="19" t="s">
        <v>123</v>
      </c>
      <c r="D95" s="18">
        <v>65255</v>
      </c>
      <c r="E95" s="20">
        <v>5595</v>
      </c>
      <c r="F95" s="20">
        <v>5549.69</v>
      </c>
      <c r="G95" s="20">
        <f t="shared" si="3"/>
        <v>45.3100000000004</v>
      </c>
    </row>
    <row r="96" spans="1:7" ht="15">
      <c r="A96" s="18">
        <v>86</v>
      </c>
      <c r="B96" s="18" t="s">
        <v>124</v>
      </c>
      <c r="C96" s="19" t="s">
        <v>125</v>
      </c>
      <c r="D96" s="18">
        <v>6116</v>
      </c>
      <c r="E96" s="20">
        <v>3905.83</v>
      </c>
      <c r="F96" s="20">
        <v>3717.92</v>
      </c>
      <c r="G96" s="20">
        <f t="shared" si="3"/>
        <v>187.90999999999985</v>
      </c>
    </row>
    <row r="97" spans="1:7" ht="15">
      <c r="A97" s="18">
        <v>87</v>
      </c>
      <c r="B97" s="18" t="s">
        <v>126</v>
      </c>
      <c r="C97" s="19" t="s">
        <v>49</v>
      </c>
      <c r="D97" s="18">
        <v>5651</v>
      </c>
      <c r="E97" s="20">
        <v>14754.48</v>
      </c>
      <c r="F97" s="20">
        <v>14220.34</v>
      </c>
      <c r="G97" s="20">
        <f t="shared" si="3"/>
        <v>534.1399999999994</v>
      </c>
    </row>
    <row r="98" spans="1:7" ht="15">
      <c r="A98" s="18">
        <v>88</v>
      </c>
      <c r="B98" s="18" t="s">
        <v>127</v>
      </c>
      <c r="C98" s="19" t="s">
        <v>49</v>
      </c>
      <c r="D98" s="18">
        <v>5652</v>
      </c>
      <c r="E98" s="20">
        <v>8903.58</v>
      </c>
      <c r="F98" s="20">
        <v>8581.32</v>
      </c>
      <c r="G98" s="20">
        <f t="shared" si="3"/>
        <v>322.2600000000002</v>
      </c>
    </row>
    <row r="99" spans="1:7" ht="15">
      <c r="A99" s="18">
        <v>89</v>
      </c>
      <c r="B99" s="18" t="s">
        <v>128</v>
      </c>
      <c r="C99" s="19" t="s">
        <v>129</v>
      </c>
      <c r="D99" s="18">
        <v>3161</v>
      </c>
      <c r="E99" s="20">
        <v>465</v>
      </c>
      <c r="F99" s="20">
        <v>232.5</v>
      </c>
      <c r="G99" s="20">
        <f t="shared" si="3"/>
        <v>232.5</v>
      </c>
    </row>
    <row r="100" spans="1:7" ht="15">
      <c r="A100" s="18">
        <v>90</v>
      </c>
      <c r="B100" s="18" t="s">
        <v>130</v>
      </c>
      <c r="C100" s="19" t="s">
        <v>87</v>
      </c>
      <c r="D100" s="18">
        <v>65099</v>
      </c>
      <c r="E100" s="20">
        <v>541.56</v>
      </c>
      <c r="F100" s="20">
        <v>270.79</v>
      </c>
      <c r="G100" s="20">
        <f t="shared" si="3"/>
        <v>270.7699999999999</v>
      </c>
    </row>
    <row r="101" spans="1:7" ht="15">
      <c r="A101" s="18">
        <v>91</v>
      </c>
      <c r="B101" s="18" t="s">
        <v>131</v>
      </c>
      <c r="C101" s="19" t="s">
        <v>101</v>
      </c>
      <c r="D101" s="18">
        <v>3696</v>
      </c>
      <c r="E101" s="20">
        <v>209.97</v>
      </c>
      <c r="F101" s="20">
        <v>104.99</v>
      </c>
      <c r="G101" s="20">
        <f t="shared" si="3"/>
        <v>104.98</v>
      </c>
    </row>
    <row r="102" spans="1:7" ht="15">
      <c r="A102" s="18">
        <v>92</v>
      </c>
      <c r="B102" s="18" t="s">
        <v>132</v>
      </c>
      <c r="C102" s="19" t="s">
        <v>133</v>
      </c>
      <c r="D102" s="18">
        <v>65800</v>
      </c>
      <c r="E102" s="20">
        <v>480</v>
      </c>
      <c r="F102" s="20">
        <v>240</v>
      </c>
      <c r="G102" s="20">
        <f t="shared" si="3"/>
        <v>240</v>
      </c>
    </row>
    <row r="103" spans="1:7" ht="15">
      <c r="A103" s="18">
        <v>93</v>
      </c>
      <c r="B103" s="18" t="s">
        <v>134</v>
      </c>
      <c r="C103" s="19" t="s">
        <v>135</v>
      </c>
      <c r="D103" s="18">
        <v>3165</v>
      </c>
      <c r="E103" s="20">
        <v>356.87</v>
      </c>
      <c r="F103" s="20">
        <v>178.44</v>
      </c>
      <c r="G103" s="20">
        <f t="shared" si="3"/>
        <v>178.43</v>
      </c>
    </row>
    <row r="104" spans="1:7" ht="15">
      <c r="A104" s="18">
        <v>94</v>
      </c>
      <c r="B104" s="18" t="s">
        <v>134</v>
      </c>
      <c r="C104" s="19" t="s">
        <v>136</v>
      </c>
      <c r="D104" s="18">
        <v>3166</v>
      </c>
      <c r="E104" s="20">
        <v>356.87</v>
      </c>
      <c r="F104" s="20">
        <v>178.44</v>
      </c>
      <c r="G104" s="20">
        <f t="shared" si="3"/>
        <v>178.43</v>
      </c>
    </row>
    <row r="105" spans="1:7" ht="15">
      <c r="A105" s="18">
        <v>95</v>
      </c>
      <c r="B105" s="18" t="s">
        <v>137</v>
      </c>
      <c r="C105" s="19" t="s">
        <v>138</v>
      </c>
      <c r="D105" s="18">
        <v>5395</v>
      </c>
      <c r="E105" s="20">
        <v>175.02</v>
      </c>
      <c r="F105" s="20">
        <v>87.51</v>
      </c>
      <c r="G105" s="20">
        <f t="shared" si="3"/>
        <v>87.51</v>
      </c>
    </row>
    <row r="106" spans="1:7" ht="15">
      <c r="A106" s="18">
        <v>96</v>
      </c>
      <c r="B106" s="18" t="s">
        <v>139</v>
      </c>
      <c r="C106" s="19" t="s">
        <v>74</v>
      </c>
      <c r="D106" s="18">
        <v>6320</v>
      </c>
      <c r="E106" s="20">
        <v>99.7</v>
      </c>
      <c r="F106" s="20">
        <v>49.85</v>
      </c>
      <c r="G106" s="20">
        <f t="shared" si="3"/>
        <v>49.85</v>
      </c>
    </row>
    <row r="107" spans="1:7" ht="15">
      <c r="A107" s="18">
        <v>97</v>
      </c>
      <c r="B107" s="18" t="s">
        <v>140</v>
      </c>
      <c r="C107" s="19" t="s">
        <v>141</v>
      </c>
      <c r="D107" s="18">
        <v>4477</v>
      </c>
      <c r="E107" s="20">
        <v>341.56</v>
      </c>
      <c r="F107" s="20">
        <v>170.78</v>
      </c>
      <c r="G107" s="20">
        <f t="shared" si="3"/>
        <v>170.78</v>
      </c>
    </row>
    <row r="108" spans="1:7" ht="15">
      <c r="A108" s="18">
        <v>98</v>
      </c>
      <c r="B108" s="18" t="s">
        <v>142</v>
      </c>
      <c r="C108" s="19" t="s">
        <v>79</v>
      </c>
      <c r="D108" s="18">
        <v>3726</v>
      </c>
      <c r="E108" s="20">
        <v>287</v>
      </c>
      <c r="F108" s="20">
        <v>143.5</v>
      </c>
      <c r="G108" s="20">
        <f t="shared" si="3"/>
        <v>143.5</v>
      </c>
    </row>
    <row r="109" spans="1:7" ht="15">
      <c r="A109" s="18">
        <v>99</v>
      </c>
      <c r="B109" s="18" t="s">
        <v>143</v>
      </c>
      <c r="C109" s="19" t="s">
        <v>144</v>
      </c>
      <c r="D109" s="18">
        <v>5383</v>
      </c>
      <c r="E109" s="20">
        <v>118.56</v>
      </c>
      <c r="F109" s="20">
        <v>59.28</v>
      </c>
      <c r="G109" s="20">
        <f t="shared" si="3"/>
        <v>59.28</v>
      </c>
    </row>
    <row r="110" spans="1:7" ht="15">
      <c r="A110" s="18">
        <v>100</v>
      </c>
      <c r="B110" s="18" t="s">
        <v>145</v>
      </c>
      <c r="C110" s="19" t="s">
        <v>146</v>
      </c>
      <c r="D110" s="18">
        <v>3009</v>
      </c>
      <c r="E110" s="20">
        <v>473.55</v>
      </c>
      <c r="F110" s="20">
        <v>236.78</v>
      </c>
      <c r="G110" s="20">
        <f t="shared" si="3"/>
        <v>236.77</v>
      </c>
    </row>
    <row r="111" spans="1:7" ht="15">
      <c r="A111" s="18">
        <v>101</v>
      </c>
      <c r="B111" s="18" t="s">
        <v>147</v>
      </c>
      <c r="C111" s="19" t="s">
        <v>148</v>
      </c>
      <c r="D111" s="18">
        <v>5385</v>
      </c>
      <c r="E111" s="20">
        <v>241.16</v>
      </c>
      <c r="F111" s="20">
        <v>120.58</v>
      </c>
      <c r="G111" s="20">
        <f t="shared" si="3"/>
        <v>120.58</v>
      </c>
    </row>
    <row r="112" spans="1:7" ht="15">
      <c r="A112" s="18">
        <v>102</v>
      </c>
      <c r="B112" s="18" t="s">
        <v>145</v>
      </c>
      <c r="C112" s="19" t="s">
        <v>146</v>
      </c>
      <c r="D112" s="18">
        <v>3011</v>
      </c>
      <c r="E112" s="20">
        <v>134.79</v>
      </c>
      <c r="F112" s="20">
        <v>67.4</v>
      </c>
      <c r="G112" s="20">
        <f t="shared" si="3"/>
        <v>67.38999999999999</v>
      </c>
    </row>
    <row r="113" spans="1:7" ht="15">
      <c r="A113" s="18">
        <v>103</v>
      </c>
      <c r="B113" s="18" t="s">
        <v>145</v>
      </c>
      <c r="C113" s="19" t="s">
        <v>146</v>
      </c>
      <c r="D113" s="18">
        <v>3012</v>
      </c>
      <c r="E113" s="20">
        <v>362.7</v>
      </c>
      <c r="F113" s="20">
        <v>181.35</v>
      </c>
      <c r="G113" s="20">
        <f t="shared" si="3"/>
        <v>181.35</v>
      </c>
    </row>
    <row r="114" spans="1:7" ht="15">
      <c r="A114" s="18">
        <v>104</v>
      </c>
      <c r="B114" s="18" t="s">
        <v>145</v>
      </c>
      <c r="C114" s="19" t="s">
        <v>146</v>
      </c>
      <c r="D114" s="18">
        <v>3014</v>
      </c>
      <c r="E114" s="20">
        <v>134.79</v>
      </c>
      <c r="F114" s="20">
        <v>67.4</v>
      </c>
      <c r="G114" s="20">
        <f t="shared" si="3"/>
        <v>67.38999999999999</v>
      </c>
    </row>
    <row r="115" spans="1:7" ht="15">
      <c r="A115" s="18">
        <v>105</v>
      </c>
      <c r="B115" s="18" t="s">
        <v>134</v>
      </c>
      <c r="C115" s="19" t="s">
        <v>149</v>
      </c>
      <c r="D115" s="18">
        <v>3181</v>
      </c>
      <c r="E115" s="20">
        <v>283.4</v>
      </c>
      <c r="F115" s="20">
        <v>141.7</v>
      </c>
      <c r="G115" s="20">
        <f t="shared" si="3"/>
        <v>141.7</v>
      </c>
    </row>
    <row r="116" spans="1:7" ht="15">
      <c r="A116" s="18">
        <v>106</v>
      </c>
      <c r="B116" s="18" t="s">
        <v>134</v>
      </c>
      <c r="C116" s="19" t="s">
        <v>149</v>
      </c>
      <c r="D116" s="18">
        <v>3190</v>
      </c>
      <c r="E116" s="20">
        <v>282.22</v>
      </c>
      <c r="F116" s="20">
        <v>141.11</v>
      </c>
      <c r="G116" s="20">
        <f t="shared" si="3"/>
        <v>141.11</v>
      </c>
    </row>
    <row r="117" spans="1:7" ht="15">
      <c r="A117" s="18">
        <v>107</v>
      </c>
      <c r="B117" s="18" t="s">
        <v>126</v>
      </c>
      <c r="C117" s="19" t="s">
        <v>150</v>
      </c>
      <c r="D117" s="18">
        <v>3186</v>
      </c>
      <c r="E117" s="20">
        <v>387</v>
      </c>
      <c r="F117" s="20">
        <v>193.5</v>
      </c>
      <c r="G117" s="20">
        <f t="shared" si="3"/>
        <v>193.5</v>
      </c>
    </row>
    <row r="118" spans="1:7" ht="15">
      <c r="A118" s="18">
        <v>108</v>
      </c>
      <c r="B118" s="18" t="s">
        <v>126</v>
      </c>
      <c r="C118" s="19" t="s">
        <v>151</v>
      </c>
      <c r="D118" s="18">
        <v>3155</v>
      </c>
      <c r="E118" s="20">
        <v>343</v>
      </c>
      <c r="F118" s="20">
        <v>171.5</v>
      </c>
      <c r="G118" s="20">
        <f t="shared" si="3"/>
        <v>171.5</v>
      </c>
    </row>
    <row r="119" spans="1:7" ht="15">
      <c r="A119" s="18">
        <v>109</v>
      </c>
      <c r="B119" s="18" t="s">
        <v>152</v>
      </c>
      <c r="C119" s="19" t="s">
        <v>153</v>
      </c>
      <c r="D119" s="18">
        <v>5386</v>
      </c>
      <c r="E119" s="20">
        <v>360.69</v>
      </c>
      <c r="F119" s="20">
        <v>180.35</v>
      </c>
      <c r="G119" s="20">
        <f t="shared" si="3"/>
        <v>180.34</v>
      </c>
    </row>
    <row r="120" spans="1:7" ht="15">
      <c r="A120" s="18">
        <v>110</v>
      </c>
      <c r="B120" s="18" t="s">
        <v>154</v>
      </c>
      <c r="C120" s="19" t="s">
        <v>155</v>
      </c>
      <c r="D120" s="18">
        <v>3007</v>
      </c>
      <c r="E120" s="20">
        <v>8400</v>
      </c>
      <c r="F120" s="20">
        <v>8142.66</v>
      </c>
      <c r="G120" s="20">
        <f t="shared" si="3"/>
        <v>257.34000000000015</v>
      </c>
    </row>
    <row r="121" spans="1:7" ht="15">
      <c r="A121" s="18">
        <v>111</v>
      </c>
      <c r="B121" s="18" t="s">
        <v>156</v>
      </c>
      <c r="C121" s="19" t="s">
        <v>157</v>
      </c>
      <c r="D121" s="18">
        <v>3006</v>
      </c>
      <c r="E121" s="20">
        <v>2434.36</v>
      </c>
      <c r="F121" s="20">
        <v>2359.79</v>
      </c>
      <c r="G121" s="20">
        <f t="shared" si="3"/>
        <v>74.57000000000016</v>
      </c>
    </row>
    <row r="122" spans="1:7" ht="15">
      <c r="A122" s="18">
        <v>112</v>
      </c>
      <c r="B122" s="18" t="s">
        <v>158</v>
      </c>
      <c r="C122" s="19" t="s">
        <v>44</v>
      </c>
      <c r="D122" s="18">
        <v>65188</v>
      </c>
      <c r="E122" s="20">
        <v>513.83</v>
      </c>
      <c r="F122" s="20">
        <v>256.92</v>
      </c>
      <c r="G122" s="20">
        <f t="shared" si="3"/>
        <v>256.91</v>
      </c>
    </row>
    <row r="123" spans="1:7" ht="15">
      <c r="A123" s="18">
        <v>113</v>
      </c>
      <c r="B123" s="18" t="s">
        <v>159</v>
      </c>
      <c r="C123" s="19" t="s">
        <v>44</v>
      </c>
      <c r="D123" s="18">
        <v>65189</v>
      </c>
      <c r="E123" s="20">
        <v>298</v>
      </c>
      <c r="F123" s="20">
        <v>149</v>
      </c>
      <c r="G123" s="20">
        <f t="shared" si="3"/>
        <v>149</v>
      </c>
    </row>
    <row r="124" spans="1:7" ht="15">
      <c r="A124" s="18">
        <v>114</v>
      </c>
      <c r="B124" s="18" t="s">
        <v>159</v>
      </c>
      <c r="C124" s="19" t="s">
        <v>44</v>
      </c>
      <c r="D124" s="18">
        <v>65190</v>
      </c>
      <c r="E124" s="20">
        <v>149</v>
      </c>
      <c r="F124" s="20">
        <v>74.5</v>
      </c>
      <c r="G124" s="20">
        <f t="shared" si="3"/>
        <v>74.5</v>
      </c>
    </row>
    <row r="125" spans="1:7" ht="15">
      <c r="A125" s="18">
        <v>115</v>
      </c>
      <c r="B125" s="18" t="s">
        <v>160</v>
      </c>
      <c r="C125" s="19" t="s">
        <v>42</v>
      </c>
      <c r="D125" s="18">
        <v>65134</v>
      </c>
      <c r="E125" s="20">
        <v>180</v>
      </c>
      <c r="F125" s="20">
        <v>90</v>
      </c>
      <c r="G125" s="20">
        <f aca="true" t="shared" si="4" ref="G125:G144">E125-F125</f>
        <v>90</v>
      </c>
    </row>
    <row r="126" spans="1:7" ht="15">
      <c r="A126" s="18">
        <v>116</v>
      </c>
      <c r="B126" s="18" t="s">
        <v>161</v>
      </c>
      <c r="C126" s="19" t="s">
        <v>42</v>
      </c>
      <c r="D126" s="18">
        <v>65133</v>
      </c>
      <c r="E126" s="20">
        <v>656</v>
      </c>
      <c r="F126" s="20">
        <v>328</v>
      </c>
      <c r="G126" s="20">
        <f t="shared" si="4"/>
        <v>328</v>
      </c>
    </row>
    <row r="127" spans="1:7" ht="15">
      <c r="A127" s="18">
        <v>117</v>
      </c>
      <c r="B127" s="18" t="s">
        <v>162</v>
      </c>
      <c r="C127" s="19" t="s">
        <v>89</v>
      </c>
      <c r="D127" s="18">
        <v>3008</v>
      </c>
      <c r="E127" s="20">
        <v>328.86</v>
      </c>
      <c r="F127" s="20">
        <v>164.43</v>
      </c>
      <c r="G127" s="20">
        <f t="shared" si="4"/>
        <v>164.43</v>
      </c>
    </row>
    <row r="128" spans="1:7" ht="15">
      <c r="A128" s="18">
        <v>118</v>
      </c>
      <c r="B128" s="18" t="s">
        <v>145</v>
      </c>
      <c r="C128" s="19" t="s">
        <v>146</v>
      </c>
      <c r="D128" s="18">
        <v>3017</v>
      </c>
      <c r="E128" s="20">
        <v>362.7</v>
      </c>
      <c r="F128" s="20">
        <v>181.35</v>
      </c>
      <c r="G128" s="20">
        <f t="shared" si="4"/>
        <v>181.35</v>
      </c>
    </row>
    <row r="129" spans="1:7" ht="15">
      <c r="A129" s="18">
        <v>119</v>
      </c>
      <c r="B129" s="18" t="s">
        <v>158</v>
      </c>
      <c r="C129" s="19" t="s">
        <v>42</v>
      </c>
      <c r="D129" s="18">
        <v>65130</v>
      </c>
      <c r="E129" s="20">
        <v>485.5</v>
      </c>
      <c r="F129" s="20">
        <v>242.75</v>
      </c>
      <c r="G129" s="20">
        <f t="shared" si="4"/>
        <v>242.75</v>
      </c>
    </row>
    <row r="130" spans="1:7" ht="15">
      <c r="A130" s="18">
        <v>120</v>
      </c>
      <c r="B130" s="18" t="s">
        <v>145</v>
      </c>
      <c r="C130" s="19" t="s">
        <v>146</v>
      </c>
      <c r="D130" s="18">
        <v>3015</v>
      </c>
      <c r="E130" s="20">
        <v>134.79</v>
      </c>
      <c r="F130" s="20">
        <v>67.4</v>
      </c>
      <c r="G130" s="20">
        <f t="shared" si="4"/>
        <v>67.38999999999999</v>
      </c>
    </row>
    <row r="131" spans="1:7" ht="15">
      <c r="A131" s="18">
        <v>121</v>
      </c>
      <c r="B131" s="18" t="s">
        <v>145</v>
      </c>
      <c r="C131" s="19" t="s">
        <v>146</v>
      </c>
      <c r="D131" s="18">
        <v>3016</v>
      </c>
      <c r="E131" s="20">
        <v>134.79</v>
      </c>
      <c r="F131" s="20">
        <v>67.39</v>
      </c>
      <c r="G131" s="20">
        <f t="shared" si="4"/>
        <v>67.39999999999999</v>
      </c>
    </row>
    <row r="132" spans="1:7" ht="15">
      <c r="A132" s="18">
        <v>122</v>
      </c>
      <c r="B132" s="18" t="s">
        <v>145</v>
      </c>
      <c r="C132" s="19" t="s">
        <v>146</v>
      </c>
      <c r="D132" s="18">
        <v>3016</v>
      </c>
      <c r="E132" s="20">
        <v>134.79</v>
      </c>
      <c r="F132" s="20">
        <v>67.39</v>
      </c>
      <c r="G132" s="20">
        <f t="shared" si="4"/>
        <v>67.39999999999999</v>
      </c>
    </row>
    <row r="133" spans="1:7" ht="15">
      <c r="A133" s="18">
        <v>123</v>
      </c>
      <c r="B133" s="18" t="s">
        <v>163</v>
      </c>
      <c r="C133" s="19" t="s">
        <v>164</v>
      </c>
      <c r="D133" s="18">
        <v>3150</v>
      </c>
      <c r="E133" s="20">
        <v>3434</v>
      </c>
      <c r="F133" s="20">
        <v>2921.81</v>
      </c>
      <c r="G133" s="20">
        <f t="shared" si="4"/>
        <v>512.19</v>
      </c>
    </row>
    <row r="134" spans="1:7" ht="15">
      <c r="A134" s="18">
        <v>124</v>
      </c>
      <c r="B134" s="18" t="s">
        <v>165</v>
      </c>
      <c r="C134" s="19" t="s">
        <v>151</v>
      </c>
      <c r="D134" s="18">
        <v>3688</v>
      </c>
      <c r="E134" s="20">
        <v>433.33</v>
      </c>
      <c r="F134" s="20">
        <v>216.67</v>
      </c>
      <c r="G134" s="20">
        <f t="shared" si="4"/>
        <v>216.66</v>
      </c>
    </row>
    <row r="135" spans="1:7" ht="15">
      <c r="A135" s="18">
        <v>125</v>
      </c>
      <c r="B135" s="18" t="s">
        <v>166</v>
      </c>
      <c r="C135" s="19" t="s">
        <v>167</v>
      </c>
      <c r="D135" s="18">
        <v>3075</v>
      </c>
      <c r="E135" s="20">
        <v>252</v>
      </c>
      <c r="F135" s="20">
        <v>126</v>
      </c>
      <c r="G135" s="20">
        <f t="shared" si="4"/>
        <v>126</v>
      </c>
    </row>
    <row r="136" spans="1:7" ht="15">
      <c r="A136" s="18">
        <v>126</v>
      </c>
      <c r="B136" s="18" t="s">
        <v>145</v>
      </c>
      <c r="C136" s="19" t="s">
        <v>168</v>
      </c>
      <c r="D136" s="18">
        <v>3004</v>
      </c>
      <c r="E136" s="20">
        <v>129.39</v>
      </c>
      <c r="F136" s="20">
        <v>64.7</v>
      </c>
      <c r="G136" s="20">
        <f t="shared" si="4"/>
        <v>64.68999999999998</v>
      </c>
    </row>
    <row r="137" spans="1:7" ht="15">
      <c r="A137" s="18">
        <v>127</v>
      </c>
      <c r="B137" s="18" t="s">
        <v>169</v>
      </c>
      <c r="C137" s="19" t="s">
        <v>170</v>
      </c>
      <c r="D137" s="18">
        <v>5949</v>
      </c>
      <c r="E137" s="20">
        <v>3083.3</v>
      </c>
      <c r="F137" s="20">
        <v>2959.46</v>
      </c>
      <c r="G137" s="20">
        <f t="shared" si="4"/>
        <v>123.84000000000015</v>
      </c>
    </row>
    <row r="138" spans="1:7" ht="15">
      <c r="A138" s="18">
        <v>128</v>
      </c>
      <c r="B138" s="18" t="s">
        <v>171</v>
      </c>
      <c r="C138" s="19" t="s">
        <v>172</v>
      </c>
      <c r="D138" s="18">
        <v>6041</v>
      </c>
      <c r="E138" s="20">
        <v>4156.11</v>
      </c>
      <c r="F138" s="20">
        <v>3968.66</v>
      </c>
      <c r="G138" s="20">
        <f t="shared" si="4"/>
        <v>187.44999999999982</v>
      </c>
    </row>
    <row r="139" spans="1:7" ht="15">
      <c r="A139" s="18">
        <v>129</v>
      </c>
      <c r="B139" s="18" t="s">
        <v>173</v>
      </c>
      <c r="C139" s="19" t="s">
        <v>174</v>
      </c>
      <c r="D139" s="18">
        <v>3076</v>
      </c>
      <c r="E139" s="20">
        <v>1088.57</v>
      </c>
      <c r="F139" s="20">
        <v>1062.12</v>
      </c>
      <c r="G139" s="20">
        <f t="shared" si="4"/>
        <v>26.450000000000045</v>
      </c>
    </row>
    <row r="140" spans="1:7" ht="15">
      <c r="A140" s="18">
        <v>130</v>
      </c>
      <c r="B140" s="18" t="s">
        <v>175</v>
      </c>
      <c r="C140" s="19" t="s">
        <v>172</v>
      </c>
      <c r="D140" s="18">
        <v>6044</v>
      </c>
      <c r="E140" s="20">
        <v>1835.1</v>
      </c>
      <c r="F140" s="20">
        <v>1752.38</v>
      </c>
      <c r="G140" s="20">
        <f t="shared" si="4"/>
        <v>82.7199999999998</v>
      </c>
    </row>
    <row r="141" spans="1:7" ht="15">
      <c r="A141" s="18">
        <v>131</v>
      </c>
      <c r="B141" s="18" t="s">
        <v>176</v>
      </c>
      <c r="C141" s="19" t="s">
        <v>49</v>
      </c>
      <c r="D141" s="18">
        <v>5653</v>
      </c>
      <c r="E141" s="20">
        <v>1526.32</v>
      </c>
      <c r="F141" s="20">
        <v>1471.05</v>
      </c>
      <c r="G141" s="20">
        <f t="shared" si="4"/>
        <v>55.26999999999998</v>
      </c>
    </row>
    <row r="142" spans="1:7" ht="15">
      <c r="A142" s="18">
        <v>132</v>
      </c>
      <c r="B142" s="18" t="s">
        <v>177</v>
      </c>
      <c r="C142" s="19" t="s">
        <v>38</v>
      </c>
      <c r="D142" s="18">
        <v>669</v>
      </c>
      <c r="E142" s="20">
        <v>6769.81</v>
      </c>
      <c r="F142" s="20">
        <v>6769.81</v>
      </c>
      <c r="G142" s="20">
        <f t="shared" si="4"/>
        <v>0</v>
      </c>
    </row>
    <row r="143" spans="1:7" ht="15">
      <c r="A143" s="18">
        <v>133</v>
      </c>
      <c r="B143" s="18" t="s">
        <v>178</v>
      </c>
      <c r="C143" s="19" t="s">
        <v>179</v>
      </c>
      <c r="D143" s="18">
        <v>6152</v>
      </c>
      <c r="E143" s="20">
        <v>1260</v>
      </c>
      <c r="F143" s="20">
        <v>1199.42</v>
      </c>
      <c r="G143" s="20">
        <f t="shared" si="4"/>
        <v>60.57999999999993</v>
      </c>
    </row>
    <row r="144" spans="1:7" ht="15">
      <c r="A144" s="18">
        <v>134</v>
      </c>
      <c r="B144" s="18" t="s">
        <v>180</v>
      </c>
      <c r="C144" s="19" t="s">
        <v>129</v>
      </c>
      <c r="D144" s="18">
        <v>3158</v>
      </c>
      <c r="E144" s="20">
        <v>22641.69</v>
      </c>
      <c r="F144" s="20">
        <v>21660.88</v>
      </c>
      <c r="G144" s="20">
        <f t="shared" si="4"/>
        <v>980.8099999999977</v>
      </c>
    </row>
    <row r="145" spans="1:7" ht="15.75">
      <c r="A145" s="18"/>
      <c r="B145" s="1" t="s">
        <v>117</v>
      </c>
      <c r="C145" s="19"/>
      <c r="D145" s="18"/>
      <c r="E145" s="2">
        <f>SUM(E93:E144)</f>
        <v>102379.04000000002</v>
      </c>
      <c r="F145" s="2">
        <f>SUM(F93:F144)</f>
        <v>93436.98999999999</v>
      </c>
      <c r="G145" s="2">
        <f>SUM(G93:G144)</f>
        <v>8942.049999999997</v>
      </c>
    </row>
    <row r="146" spans="1:7" ht="15">
      <c r="A146" s="18" t="s">
        <v>9</v>
      </c>
      <c r="B146" s="18" t="s">
        <v>181</v>
      </c>
      <c r="C146" s="19"/>
      <c r="D146" s="18"/>
      <c r="E146" s="20"/>
      <c r="F146" s="20"/>
      <c r="G146" s="20"/>
    </row>
    <row r="147" spans="1:7" ht="15">
      <c r="A147" s="18">
        <v>135</v>
      </c>
      <c r="B147" s="18" t="s">
        <v>182</v>
      </c>
      <c r="C147" s="19" t="s">
        <v>183</v>
      </c>
      <c r="D147" s="18">
        <v>165949</v>
      </c>
      <c r="E147" s="20">
        <v>3000</v>
      </c>
      <c r="F147" s="20">
        <v>1918.87</v>
      </c>
      <c r="G147" s="20">
        <f aca="true" t="shared" si="5" ref="G147:G167">E147-F147</f>
        <v>1081.13</v>
      </c>
    </row>
    <row r="148" spans="1:7" ht="15">
      <c r="A148" s="18">
        <v>136</v>
      </c>
      <c r="B148" s="18" t="s">
        <v>182</v>
      </c>
      <c r="C148" s="19" t="s">
        <v>183</v>
      </c>
      <c r="D148" s="18">
        <v>165950</v>
      </c>
      <c r="E148" s="20">
        <v>3000</v>
      </c>
      <c r="F148" s="20">
        <v>1918.87</v>
      </c>
      <c r="G148" s="20">
        <f t="shared" si="5"/>
        <v>1081.13</v>
      </c>
    </row>
    <row r="149" spans="1:7" ht="15">
      <c r="A149" s="18">
        <v>137</v>
      </c>
      <c r="B149" s="18" t="s">
        <v>184</v>
      </c>
      <c r="C149" s="19" t="s">
        <v>77</v>
      </c>
      <c r="D149" s="18">
        <v>65226</v>
      </c>
      <c r="E149" s="20">
        <v>3866.01</v>
      </c>
      <c r="F149" s="20">
        <v>3397.66</v>
      </c>
      <c r="G149" s="20">
        <f t="shared" si="5"/>
        <v>468.35000000000036</v>
      </c>
    </row>
    <row r="150" spans="1:7" ht="15">
      <c r="A150" s="18">
        <v>138</v>
      </c>
      <c r="B150" s="18" t="s">
        <v>185</v>
      </c>
      <c r="C150" s="19" t="s">
        <v>68</v>
      </c>
      <c r="D150" s="18">
        <v>6355</v>
      </c>
      <c r="E150" s="20">
        <v>8750</v>
      </c>
      <c r="F150" s="20">
        <v>7036.39</v>
      </c>
      <c r="G150" s="20">
        <f t="shared" si="5"/>
        <v>1713.6099999999997</v>
      </c>
    </row>
    <row r="151" spans="1:7" ht="15">
      <c r="A151" s="18">
        <v>139</v>
      </c>
      <c r="B151" s="18" t="s">
        <v>186</v>
      </c>
      <c r="C151" s="19" t="s">
        <v>187</v>
      </c>
      <c r="D151" s="18">
        <v>166117</v>
      </c>
      <c r="E151" s="20">
        <v>530</v>
      </c>
      <c r="F151" s="20">
        <v>265</v>
      </c>
      <c r="G151" s="20">
        <f t="shared" si="5"/>
        <v>265</v>
      </c>
    </row>
    <row r="152" spans="1:7" ht="15">
      <c r="A152" s="18">
        <v>140</v>
      </c>
      <c r="B152" s="18" t="s">
        <v>188</v>
      </c>
      <c r="C152" s="19" t="s">
        <v>189</v>
      </c>
      <c r="D152" s="18">
        <v>4698</v>
      </c>
      <c r="E152" s="20">
        <v>10162.73</v>
      </c>
      <c r="F152" s="20">
        <v>9953.64</v>
      </c>
      <c r="G152" s="20">
        <f t="shared" si="5"/>
        <v>209.09000000000015</v>
      </c>
    </row>
    <row r="153" spans="1:7" ht="15">
      <c r="A153" s="18">
        <v>141</v>
      </c>
      <c r="B153" s="18" t="s">
        <v>190</v>
      </c>
      <c r="C153" s="19" t="s">
        <v>191</v>
      </c>
      <c r="D153" s="18">
        <v>65597</v>
      </c>
      <c r="E153" s="20">
        <v>1005</v>
      </c>
      <c r="F153" s="20">
        <v>1005</v>
      </c>
      <c r="G153" s="20">
        <f t="shared" si="5"/>
        <v>0</v>
      </c>
    </row>
    <row r="154" spans="1:7" ht="15">
      <c r="A154" s="18">
        <v>142</v>
      </c>
      <c r="B154" s="18" t="s">
        <v>192</v>
      </c>
      <c r="C154" s="19" t="s">
        <v>191</v>
      </c>
      <c r="D154" s="18">
        <v>65600</v>
      </c>
      <c r="E154" s="20">
        <v>870</v>
      </c>
      <c r="F154" s="20">
        <v>435</v>
      </c>
      <c r="G154" s="20">
        <f t="shared" si="5"/>
        <v>435</v>
      </c>
    </row>
    <row r="155" spans="1:7" ht="15">
      <c r="A155" s="18">
        <v>143</v>
      </c>
      <c r="B155" s="18" t="s">
        <v>193</v>
      </c>
      <c r="C155" s="19" t="s">
        <v>191</v>
      </c>
      <c r="D155" s="18">
        <v>65599</v>
      </c>
      <c r="E155" s="20">
        <v>1400</v>
      </c>
      <c r="F155" s="20">
        <v>700</v>
      </c>
      <c r="G155" s="20">
        <f t="shared" si="5"/>
        <v>700</v>
      </c>
    </row>
    <row r="156" spans="1:7" ht="15">
      <c r="A156" s="18">
        <v>144</v>
      </c>
      <c r="B156" s="18" t="s">
        <v>194</v>
      </c>
      <c r="C156" s="19" t="s">
        <v>195</v>
      </c>
      <c r="D156" s="18">
        <v>3403</v>
      </c>
      <c r="E156" s="20">
        <v>35.57</v>
      </c>
      <c r="F156" s="20">
        <v>17.79</v>
      </c>
      <c r="G156" s="20">
        <f t="shared" si="5"/>
        <v>17.78</v>
      </c>
    </row>
    <row r="157" spans="1:7" ht="15">
      <c r="A157" s="18">
        <v>145</v>
      </c>
      <c r="B157" s="18" t="s">
        <v>196</v>
      </c>
      <c r="C157" s="19" t="s">
        <v>195</v>
      </c>
      <c r="D157" s="18">
        <v>3400</v>
      </c>
      <c r="E157" s="20">
        <v>28.51</v>
      </c>
      <c r="F157" s="20">
        <v>14.26</v>
      </c>
      <c r="G157" s="20">
        <f t="shared" si="5"/>
        <v>14.250000000000002</v>
      </c>
    </row>
    <row r="158" spans="1:7" ht="15">
      <c r="A158" s="18">
        <v>146</v>
      </c>
      <c r="B158" s="18" t="s">
        <v>196</v>
      </c>
      <c r="C158" s="19" t="s">
        <v>195</v>
      </c>
      <c r="D158" s="18">
        <v>3401</v>
      </c>
      <c r="E158" s="20">
        <v>28.51</v>
      </c>
      <c r="F158" s="20">
        <v>14.26</v>
      </c>
      <c r="G158" s="20">
        <f t="shared" si="5"/>
        <v>14.250000000000002</v>
      </c>
    </row>
    <row r="159" spans="1:7" ht="15">
      <c r="A159" s="18">
        <v>147</v>
      </c>
      <c r="B159" s="18" t="s">
        <v>196</v>
      </c>
      <c r="C159" s="19" t="s">
        <v>195</v>
      </c>
      <c r="D159" s="18">
        <v>3402</v>
      </c>
      <c r="E159" s="20">
        <v>28.51</v>
      </c>
      <c r="F159" s="20">
        <v>14.26</v>
      </c>
      <c r="G159" s="20">
        <f t="shared" si="5"/>
        <v>14.250000000000002</v>
      </c>
    </row>
    <row r="160" spans="1:7" ht="15">
      <c r="A160" s="18">
        <v>148</v>
      </c>
      <c r="B160" s="18" t="s">
        <v>196</v>
      </c>
      <c r="C160" s="19" t="s">
        <v>195</v>
      </c>
      <c r="D160" s="18">
        <v>3399</v>
      </c>
      <c r="E160" s="20">
        <v>28.51</v>
      </c>
      <c r="F160" s="20">
        <v>14.26</v>
      </c>
      <c r="G160" s="20">
        <f t="shared" si="5"/>
        <v>14.250000000000002</v>
      </c>
    </row>
    <row r="161" spans="1:7" ht="15">
      <c r="A161" s="18">
        <v>149</v>
      </c>
      <c r="B161" s="18" t="s">
        <v>197</v>
      </c>
      <c r="C161" s="19" t="s">
        <v>195</v>
      </c>
      <c r="D161" s="18">
        <v>3398</v>
      </c>
      <c r="E161" s="18">
        <v>40.49</v>
      </c>
      <c r="F161" s="18">
        <v>20.24</v>
      </c>
      <c r="G161" s="20">
        <f t="shared" si="5"/>
        <v>20.250000000000004</v>
      </c>
    </row>
    <row r="162" spans="1:7" ht="15">
      <c r="A162" s="18">
        <v>150</v>
      </c>
      <c r="B162" s="18" t="s">
        <v>198</v>
      </c>
      <c r="C162" s="19" t="s">
        <v>199</v>
      </c>
      <c r="D162" s="18">
        <v>166103</v>
      </c>
      <c r="E162" s="20">
        <v>575</v>
      </c>
      <c r="F162" s="20">
        <v>287.5</v>
      </c>
      <c r="G162" s="20">
        <f t="shared" si="5"/>
        <v>287.5</v>
      </c>
    </row>
    <row r="163" spans="1:7" ht="15">
      <c r="A163" s="18">
        <v>151</v>
      </c>
      <c r="B163" s="18" t="s">
        <v>200</v>
      </c>
      <c r="C163" s="19" t="s">
        <v>201</v>
      </c>
      <c r="D163" s="18">
        <v>5534</v>
      </c>
      <c r="E163" s="20">
        <v>1520</v>
      </c>
      <c r="F163" s="20">
        <v>1324.56</v>
      </c>
      <c r="G163" s="20">
        <f t="shared" si="5"/>
        <v>195.44000000000005</v>
      </c>
    </row>
    <row r="164" spans="1:7" ht="15">
      <c r="A164" s="18">
        <v>152</v>
      </c>
      <c r="B164" s="18" t="s">
        <v>202</v>
      </c>
      <c r="C164" s="19" t="s">
        <v>203</v>
      </c>
      <c r="D164" s="18">
        <v>65669</v>
      </c>
      <c r="E164" s="20">
        <v>3832.9</v>
      </c>
      <c r="F164" s="20">
        <v>3832.5</v>
      </c>
      <c r="G164" s="20">
        <f t="shared" si="5"/>
        <v>0.40000000000009095</v>
      </c>
    </row>
    <row r="165" spans="1:7" ht="15">
      <c r="A165" s="18">
        <v>153</v>
      </c>
      <c r="B165" s="18" t="s">
        <v>204</v>
      </c>
      <c r="C165" s="19" t="s">
        <v>205</v>
      </c>
      <c r="D165" s="18">
        <v>165869</v>
      </c>
      <c r="E165" s="20">
        <v>825</v>
      </c>
      <c r="F165" s="20">
        <v>412.5</v>
      </c>
      <c r="G165" s="20">
        <f t="shared" si="5"/>
        <v>412.5</v>
      </c>
    </row>
    <row r="166" spans="1:7" ht="15">
      <c r="A166" s="18">
        <v>154</v>
      </c>
      <c r="B166" s="18" t="s">
        <v>206</v>
      </c>
      <c r="C166" s="19" t="s">
        <v>25</v>
      </c>
      <c r="D166" s="18">
        <v>166080</v>
      </c>
      <c r="E166" s="20">
        <v>367.2</v>
      </c>
      <c r="F166" s="20">
        <v>183.6</v>
      </c>
      <c r="G166" s="20">
        <f t="shared" si="5"/>
        <v>183.6</v>
      </c>
    </row>
    <row r="167" spans="1:7" ht="15">
      <c r="A167" s="18">
        <v>155</v>
      </c>
      <c r="B167" s="18" t="s">
        <v>207</v>
      </c>
      <c r="C167" s="19" t="s">
        <v>74</v>
      </c>
      <c r="D167" s="18">
        <v>6329</v>
      </c>
      <c r="E167" s="20">
        <v>593</v>
      </c>
      <c r="F167" s="20">
        <v>296.5</v>
      </c>
      <c r="G167" s="20">
        <f t="shared" si="5"/>
        <v>296.5</v>
      </c>
    </row>
    <row r="168" spans="1:7" ht="15.75">
      <c r="A168" s="18"/>
      <c r="B168" s="1" t="s">
        <v>117</v>
      </c>
      <c r="C168" s="19"/>
      <c r="D168" s="18"/>
      <c r="E168" s="2">
        <f>SUM(E147:E167)</f>
        <v>40486.939999999995</v>
      </c>
      <c r="F168" s="2">
        <f>SUM(F147:F167)</f>
        <v>33062.659999999996</v>
      </c>
      <c r="G168" s="2">
        <f>SUM(G147:G167)</f>
        <v>7424.280000000001</v>
      </c>
    </row>
    <row r="169" spans="1:7" ht="15">
      <c r="A169" s="18" t="s">
        <v>9</v>
      </c>
      <c r="B169" s="18" t="s">
        <v>208</v>
      </c>
      <c r="C169" s="19"/>
      <c r="D169" s="18"/>
      <c r="E169" s="20"/>
      <c r="F169" s="20"/>
      <c r="G169" s="20"/>
    </row>
    <row r="170" spans="1:7" ht="15">
      <c r="A170" s="18">
        <v>156</v>
      </c>
      <c r="B170" s="18" t="s">
        <v>198</v>
      </c>
      <c r="C170" s="19" t="s">
        <v>199</v>
      </c>
      <c r="D170" s="18">
        <v>166097</v>
      </c>
      <c r="E170" s="20">
        <v>575</v>
      </c>
      <c r="F170" s="20">
        <v>287.5</v>
      </c>
      <c r="G170" s="20">
        <f>E170-F170</f>
        <v>287.5</v>
      </c>
    </row>
    <row r="171" spans="1:7" ht="15">
      <c r="A171" s="18">
        <v>157</v>
      </c>
      <c r="B171" s="18" t="s">
        <v>209</v>
      </c>
      <c r="C171" s="19" t="s">
        <v>210</v>
      </c>
      <c r="D171" s="18">
        <v>166247</v>
      </c>
      <c r="E171" s="20">
        <v>1566.75</v>
      </c>
      <c r="F171" s="20">
        <v>843.58</v>
      </c>
      <c r="G171" s="20">
        <f>E171-F171</f>
        <v>723.17</v>
      </c>
    </row>
    <row r="172" spans="1:7" ht="15.75">
      <c r="A172" s="18"/>
      <c r="B172" s="1" t="s">
        <v>117</v>
      </c>
      <c r="C172" s="19"/>
      <c r="D172" s="18"/>
      <c r="E172" s="2">
        <f>SUM(E170:E171)</f>
        <v>2141.75</v>
      </c>
      <c r="F172" s="2">
        <f>SUM(F170:F171)</f>
        <v>1131.08</v>
      </c>
      <c r="G172" s="2">
        <f>SUM(G170:G171)</f>
        <v>1010.67</v>
      </c>
    </row>
    <row r="173" spans="1:7" ht="15">
      <c r="A173" s="18" t="s">
        <v>9</v>
      </c>
      <c r="B173" s="18" t="s">
        <v>211</v>
      </c>
      <c r="C173" s="19"/>
      <c r="D173" s="18"/>
      <c r="E173" s="20"/>
      <c r="F173" s="20"/>
      <c r="G173" s="20"/>
    </row>
    <row r="174" spans="1:7" ht="15">
      <c r="A174" s="18">
        <v>158</v>
      </c>
      <c r="B174" s="18" t="s">
        <v>198</v>
      </c>
      <c r="C174" s="19" t="s">
        <v>25</v>
      </c>
      <c r="D174" s="18">
        <v>66076</v>
      </c>
      <c r="E174" s="20">
        <v>551.67</v>
      </c>
      <c r="F174" s="20">
        <v>275.84</v>
      </c>
      <c r="G174" s="20">
        <f>E174-F174</f>
        <v>275.83</v>
      </c>
    </row>
    <row r="175" spans="1:7" ht="15">
      <c r="A175" s="18">
        <v>159</v>
      </c>
      <c r="B175" s="18" t="s">
        <v>212</v>
      </c>
      <c r="C175" s="19" t="s">
        <v>106</v>
      </c>
      <c r="D175" s="18">
        <v>65826</v>
      </c>
      <c r="E175" s="20">
        <v>675</v>
      </c>
      <c r="F175" s="20">
        <v>337.5</v>
      </c>
      <c r="G175" s="20">
        <f>E175-F175</f>
        <v>337.5</v>
      </c>
    </row>
    <row r="176" spans="1:7" ht="15">
      <c r="A176" s="18">
        <v>160</v>
      </c>
      <c r="B176" s="18" t="s">
        <v>213</v>
      </c>
      <c r="C176" s="19" t="s">
        <v>214</v>
      </c>
      <c r="D176" s="18">
        <v>65587</v>
      </c>
      <c r="E176" s="20">
        <v>1715.83</v>
      </c>
      <c r="F176" s="20">
        <v>1513.12</v>
      </c>
      <c r="G176" s="20">
        <f>E176-F176</f>
        <v>202.71000000000004</v>
      </c>
    </row>
    <row r="177" spans="1:7" ht="15.75">
      <c r="A177" s="18"/>
      <c r="B177" s="1" t="s">
        <v>117</v>
      </c>
      <c r="C177" s="19"/>
      <c r="D177" s="18"/>
      <c r="E177" s="2">
        <f>SUM(E174:E176)</f>
        <v>2942.5</v>
      </c>
      <c r="F177" s="2">
        <f>SUM(F174:F176)</f>
        <v>2126.46</v>
      </c>
      <c r="G177" s="2">
        <f>SUM(G174:G176)</f>
        <v>816.04</v>
      </c>
    </row>
    <row r="178" spans="1:7" ht="15">
      <c r="A178" s="18" t="s">
        <v>9</v>
      </c>
      <c r="B178" s="18" t="s">
        <v>215</v>
      </c>
      <c r="C178" s="19"/>
      <c r="D178" s="18"/>
      <c r="E178" s="20"/>
      <c r="F178" s="20"/>
      <c r="G178" s="20"/>
    </row>
    <row r="179" spans="1:7" ht="15">
      <c r="A179" s="18">
        <v>161</v>
      </c>
      <c r="B179" s="18" t="s">
        <v>216</v>
      </c>
      <c r="C179" s="19" t="s">
        <v>217</v>
      </c>
      <c r="D179" s="18">
        <v>65045</v>
      </c>
      <c r="E179" s="20">
        <v>486.67</v>
      </c>
      <c r="F179" s="20">
        <v>243.34</v>
      </c>
      <c r="G179" s="20">
        <f aca="true" t="shared" si="6" ref="G179:G187">E179-F179</f>
        <v>243.33</v>
      </c>
    </row>
    <row r="180" spans="1:7" ht="15">
      <c r="A180" s="18">
        <v>162</v>
      </c>
      <c r="B180" s="18" t="s">
        <v>216</v>
      </c>
      <c r="C180" s="19" t="s">
        <v>218</v>
      </c>
      <c r="D180" s="18">
        <v>65041</v>
      </c>
      <c r="E180" s="20">
        <v>345</v>
      </c>
      <c r="F180" s="20">
        <v>172.5</v>
      </c>
      <c r="G180" s="20">
        <f t="shared" si="6"/>
        <v>172.5</v>
      </c>
    </row>
    <row r="181" spans="1:7" ht="15">
      <c r="A181" s="18">
        <v>163</v>
      </c>
      <c r="B181" s="18" t="s">
        <v>219</v>
      </c>
      <c r="C181" s="19" t="s">
        <v>220</v>
      </c>
      <c r="D181" s="18">
        <v>3423</v>
      </c>
      <c r="E181" s="20">
        <v>42.4</v>
      </c>
      <c r="F181" s="20">
        <v>21.2</v>
      </c>
      <c r="G181" s="20">
        <f t="shared" si="6"/>
        <v>21.2</v>
      </c>
    </row>
    <row r="182" spans="1:7" ht="15">
      <c r="A182" s="18">
        <v>164</v>
      </c>
      <c r="B182" s="18" t="s">
        <v>219</v>
      </c>
      <c r="C182" s="19" t="s">
        <v>220</v>
      </c>
      <c r="D182" s="18">
        <v>3422</v>
      </c>
      <c r="E182" s="20">
        <v>42.4</v>
      </c>
      <c r="F182" s="20">
        <v>21.2</v>
      </c>
      <c r="G182" s="20">
        <f t="shared" si="6"/>
        <v>21.2</v>
      </c>
    </row>
    <row r="183" spans="1:7" ht="15">
      <c r="A183" s="18">
        <v>165</v>
      </c>
      <c r="B183" s="18" t="s">
        <v>221</v>
      </c>
      <c r="C183" s="19" t="s">
        <v>222</v>
      </c>
      <c r="D183" s="18">
        <v>3383</v>
      </c>
      <c r="E183" s="20">
        <v>379.37</v>
      </c>
      <c r="F183" s="20">
        <v>189.69</v>
      </c>
      <c r="G183" s="20">
        <f t="shared" si="6"/>
        <v>189.68</v>
      </c>
    </row>
    <row r="184" spans="1:7" ht="15">
      <c r="A184" s="18">
        <v>166</v>
      </c>
      <c r="B184" s="18" t="s">
        <v>223</v>
      </c>
      <c r="C184" s="19" t="s">
        <v>224</v>
      </c>
      <c r="D184" s="18">
        <v>3092</v>
      </c>
      <c r="E184" s="20">
        <v>488.66</v>
      </c>
      <c r="F184" s="20">
        <v>244.34</v>
      </c>
      <c r="G184" s="20">
        <f t="shared" si="6"/>
        <v>244.32000000000002</v>
      </c>
    </row>
    <row r="185" spans="1:7" ht="15">
      <c r="A185" s="18">
        <v>167</v>
      </c>
      <c r="B185" s="18" t="s">
        <v>225</v>
      </c>
      <c r="C185" s="19" t="s">
        <v>226</v>
      </c>
      <c r="D185" s="18">
        <v>3103</v>
      </c>
      <c r="E185" s="20">
        <v>220.19</v>
      </c>
      <c r="F185" s="20">
        <v>110.1</v>
      </c>
      <c r="G185" s="20">
        <f t="shared" si="6"/>
        <v>110.09</v>
      </c>
    </row>
    <row r="186" spans="1:7" ht="15">
      <c r="A186" s="18">
        <v>168</v>
      </c>
      <c r="B186" s="18" t="s">
        <v>227</v>
      </c>
      <c r="C186" s="19" t="s">
        <v>228</v>
      </c>
      <c r="D186" s="18">
        <v>3096</v>
      </c>
      <c r="E186" s="20">
        <v>301.49</v>
      </c>
      <c r="F186" s="20">
        <v>150.75</v>
      </c>
      <c r="G186" s="20">
        <f t="shared" si="6"/>
        <v>150.74</v>
      </c>
    </row>
    <row r="187" spans="1:7" ht="15">
      <c r="A187" s="18">
        <v>169</v>
      </c>
      <c r="B187" s="18" t="s">
        <v>227</v>
      </c>
      <c r="C187" s="19" t="s">
        <v>229</v>
      </c>
      <c r="D187" s="18">
        <v>3101</v>
      </c>
      <c r="E187" s="20">
        <v>300.65</v>
      </c>
      <c r="F187" s="20">
        <v>150.33</v>
      </c>
      <c r="G187" s="20">
        <f t="shared" si="6"/>
        <v>150.31999999999996</v>
      </c>
    </row>
    <row r="188" spans="1:7" ht="15.75">
      <c r="A188" s="18"/>
      <c r="B188" s="1" t="s">
        <v>117</v>
      </c>
      <c r="C188" s="19"/>
      <c r="D188" s="18"/>
      <c r="E188" s="2">
        <f>SUM(E179:E187)</f>
        <v>2606.8300000000004</v>
      </c>
      <c r="F188" s="2">
        <f>SUM(F179:F187)</f>
        <v>1303.45</v>
      </c>
      <c r="G188" s="2">
        <f>SUM(G179:G187)</f>
        <v>1303.38</v>
      </c>
    </row>
    <row r="189" spans="1:7" ht="15">
      <c r="A189" s="18" t="s">
        <v>9</v>
      </c>
      <c r="B189" s="18" t="s">
        <v>230</v>
      </c>
      <c r="C189" s="19"/>
      <c r="D189" s="18"/>
      <c r="E189" s="20"/>
      <c r="F189" s="20"/>
      <c r="G189" s="20"/>
    </row>
    <row r="190" spans="1:7" ht="15">
      <c r="A190" s="18">
        <v>170</v>
      </c>
      <c r="B190" s="18" t="s">
        <v>231</v>
      </c>
      <c r="C190" s="19" t="s">
        <v>90</v>
      </c>
      <c r="D190" s="18">
        <v>5463</v>
      </c>
      <c r="E190" s="20">
        <v>2199.12</v>
      </c>
      <c r="F190" s="20">
        <v>2015.67</v>
      </c>
      <c r="G190" s="20">
        <f>E190-F190</f>
        <v>183.44999999999982</v>
      </c>
    </row>
    <row r="191" spans="1:7" ht="15">
      <c r="A191" s="18">
        <v>171</v>
      </c>
      <c r="B191" s="18" t="s">
        <v>232</v>
      </c>
      <c r="C191" s="19" t="s">
        <v>33</v>
      </c>
      <c r="D191" s="18">
        <v>5447</v>
      </c>
      <c r="E191" s="20">
        <v>374.54</v>
      </c>
      <c r="F191" s="20">
        <v>187.27</v>
      </c>
      <c r="G191" s="20">
        <f>E191-F191</f>
        <v>187.27</v>
      </c>
    </row>
    <row r="192" spans="1:7" ht="15.75">
      <c r="A192" s="18"/>
      <c r="B192" s="1" t="s">
        <v>117</v>
      </c>
      <c r="C192" s="19"/>
      <c r="D192" s="18"/>
      <c r="E192" s="2">
        <f>SUM(E190:E191)</f>
        <v>2573.66</v>
      </c>
      <c r="F192" s="2">
        <f>SUM(F190:F191)</f>
        <v>2202.94</v>
      </c>
      <c r="G192" s="2">
        <f>SUM(G190:G191)</f>
        <v>370.7199999999998</v>
      </c>
    </row>
    <row r="193" spans="1:7" ht="15">
      <c r="A193" s="18" t="s">
        <v>9</v>
      </c>
      <c r="B193" s="18" t="s">
        <v>233</v>
      </c>
      <c r="C193" s="19"/>
      <c r="D193" s="18"/>
      <c r="E193" s="20"/>
      <c r="F193" s="20"/>
      <c r="G193" s="20"/>
    </row>
    <row r="194" spans="1:7" ht="15">
      <c r="A194" s="18">
        <v>172</v>
      </c>
      <c r="B194" s="18" t="s">
        <v>20</v>
      </c>
      <c r="C194" s="19" t="s">
        <v>234</v>
      </c>
      <c r="D194" s="18">
        <v>65071</v>
      </c>
      <c r="E194" s="20">
        <v>36001.2</v>
      </c>
      <c r="F194" s="20">
        <v>36001.2</v>
      </c>
      <c r="G194" s="20">
        <f aca="true" t="shared" si="7" ref="G194:G202">E194-F194</f>
        <v>0</v>
      </c>
    </row>
    <row r="195" spans="1:7" ht="15">
      <c r="A195" s="18">
        <v>173</v>
      </c>
      <c r="B195" s="18" t="s">
        <v>20</v>
      </c>
      <c r="C195" s="19" t="s">
        <v>234</v>
      </c>
      <c r="D195" s="18">
        <v>166066</v>
      </c>
      <c r="E195" s="20">
        <v>7806</v>
      </c>
      <c r="F195" s="20">
        <v>7806</v>
      </c>
      <c r="G195" s="20">
        <f t="shared" si="7"/>
        <v>0</v>
      </c>
    </row>
    <row r="196" spans="1:7" ht="15">
      <c r="A196" s="18">
        <v>174</v>
      </c>
      <c r="B196" s="18" t="s">
        <v>235</v>
      </c>
      <c r="C196" s="19" t="s">
        <v>174</v>
      </c>
      <c r="D196" s="18">
        <v>5560</v>
      </c>
      <c r="E196" s="20">
        <v>1520</v>
      </c>
      <c r="F196" s="20">
        <v>1520</v>
      </c>
      <c r="G196" s="20">
        <f t="shared" si="7"/>
        <v>0</v>
      </c>
    </row>
    <row r="197" spans="1:7" ht="15">
      <c r="A197" s="18">
        <v>175</v>
      </c>
      <c r="B197" s="18" t="s">
        <v>235</v>
      </c>
      <c r="C197" s="19" t="s">
        <v>236</v>
      </c>
      <c r="D197" s="18">
        <v>4864</v>
      </c>
      <c r="E197" s="20">
        <v>4000</v>
      </c>
      <c r="F197" s="20">
        <v>3548.51</v>
      </c>
      <c r="G197" s="20">
        <f t="shared" si="7"/>
        <v>451.4899999999998</v>
      </c>
    </row>
    <row r="198" spans="1:7" ht="15">
      <c r="A198" s="18">
        <v>176</v>
      </c>
      <c r="B198" s="18" t="s">
        <v>237</v>
      </c>
      <c r="C198" s="19" t="s">
        <v>238</v>
      </c>
      <c r="D198" s="18">
        <v>65747</v>
      </c>
      <c r="E198" s="20">
        <v>93029.38</v>
      </c>
      <c r="F198" s="20">
        <v>60545.94</v>
      </c>
      <c r="G198" s="20">
        <f t="shared" si="7"/>
        <v>32483.440000000002</v>
      </c>
    </row>
    <row r="199" spans="1:7" ht="15">
      <c r="A199" s="18">
        <v>177</v>
      </c>
      <c r="B199" s="18" t="s">
        <v>105</v>
      </c>
      <c r="C199" s="19" t="s">
        <v>239</v>
      </c>
      <c r="D199" s="18">
        <v>65814</v>
      </c>
      <c r="E199" s="20">
        <v>1322.5</v>
      </c>
      <c r="F199" s="20">
        <v>1322.5</v>
      </c>
      <c r="G199" s="20">
        <f t="shared" si="7"/>
        <v>0</v>
      </c>
    </row>
    <row r="200" spans="1:7" ht="15">
      <c r="A200" s="18">
        <v>178</v>
      </c>
      <c r="B200" s="18" t="s">
        <v>240</v>
      </c>
      <c r="C200" s="19" t="s">
        <v>241</v>
      </c>
      <c r="D200" s="18">
        <v>4343</v>
      </c>
      <c r="E200" s="20">
        <v>3193.51</v>
      </c>
      <c r="F200" s="20">
        <v>3036.49</v>
      </c>
      <c r="G200" s="20">
        <f t="shared" si="7"/>
        <v>157.02000000000044</v>
      </c>
    </row>
    <row r="201" spans="1:7" ht="15">
      <c r="A201" s="18">
        <v>179</v>
      </c>
      <c r="B201" s="18" t="s">
        <v>242</v>
      </c>
      <c r="C201" s="19" t="s">
        <v>37</v>
      </c>
      <c r="D201" s="18">
        <v>6404</v>
      </c>
      <c r="E201" s="20">
        <v>4300</v>
      </c>
      <c r="F201" s="20">
        <v>3498.45</v>
      </c>
      <c r="G201" s="20">
        <f t="shared" si="7"/>
        <v>801.5500000000002</v>
      </c>
    </row>
    <row r="202" spans="1:7" ht="15">
      <c r="A202" s="18">
        <v>180</v>
      </c>
      <c r="B202" s="18" t="s">
        <v>243</v>
      </c>
      <c r="C202" s="19" t="s">
        <v>74</v>
      </c>
      <c r="D202" s="18">
        <v>6314</v>
      </c>
      <c r="E202" s="20">
        <v>350</v>
      </c>
      <c r="F202" s="20">
        <v>175</v>
      </c>
      <c r="G202" s="20">
        <f t="shared" si="7"/>
        <v>175</v>
      </c>
    </row>
    <row r="203" spans="1:7" ht="15.75">
      <c r="A203" s="18"/>
      <c r="B203" s="1" t="s">
        <v>117</v>
      </c>
      <c r="C203" s="19"/>
      <c r="D203" s="18"/>
      <c r="E203" s="2">
        <f>SUM(E194:E202)</f>
        <v>151522.59000000003</v>
      </c>
      <c r="F203" s="2">
        <f>SUM(F194:F202)</f>
        <v>117454.09</v>
      </c>
      <c r="G203" s="2">
        <f>SUM(G194:G202)</f>
        <v>34068.5</v>
      </c>
    </row>
    <row r="204" spans="1:7" ht="15">
      <c r="A204" s="18" t="s">
        <v>9</v>
      </c>
      <c r="B204" s="18" t="s">
        <v>244</v>
      </c>
      <c r="C204" s="19"/>
      <c r="D204" s="18"/>
      <c r="E204" s="20"/>
      <c r="F204" s="20"/>
      <c r="G204" s="20"/>
    </row>
    <row r="205" spans="1:7" ht="15">
      <c r="A205" s="18">
        <v>181</v>
      </c>
      <c r="B205" s="18" t="s">
        <v>245</v>
      </c>
      <c r="C205" s="19" t="s">
        <v>246</v>
      </c>
      <c r="D205" s="18">
        <v>65811</v>
      </c>
      <c r="E205" s="20">
        <v>2564</v>
      </c>
      <c r="F205" s="20">
        <v>2564</v>
      </c>
      <c r="G205" s="20">
        <f aca="true" t="shared" si="8" ref="G205:G217">E205-F205</f>
        <v>0</v>
      </c>
    </row>
    <row r="206" spans="1:7" ht="15">
      <c r="A206" s="18">
        <v>182</v>
      </c>
      <c r="B206" s="18" t="s">
        <v>247</v>
      </c>
      <c r="C206" s="19" t="s">
        <v>101</v>
      </c>
      <c r="D206" s="18">
        <v>65809</v>
      </c>
      <c r="E206" s="20">
        <v>2145.38</v>
      </c>
      <c r="F206" s="20">
        <v>2145.38</v>
      </c>
      <c r="G206" s="20">
        <f t="shared" si="8"/>
        <v>0</v>
      </c>
    </row>
    <row r="207" spans="1:7" ht="15">
      <c r="A207" s="18">
        <v>183</v>
      </c>
      <c r="B207" s="18" t="s">
        <v>248</v>
      </c>
      <c r="C207" s="19" t="s">
        <v>249</v>
      </c>
      <c r="D207" s="18">
        <v>65810</v>
      </c>
      <c r="E207" s="20">
        <v>2728.39</v>
      </c>
      <c r="F207" s="20">
        <v>2728.39</v>
      </c>
      <c r="G207" s="20">
        <f t="shared" si="8"/>
        <v>0</v>
      </c>
    </row>
    <row r="208" spans="1:7" ht="15">
      <c r="A208" s="18">
        <v>184</v>
      </c>
      <c r="B208" s="18" t="s">
        <v>250</v>
      </c>
      <c r="C208" s="19" t="s">
        <v>251</v>
      </c>
      <c r="D208" s="18">
        <v>65808</v>
      </c>
      <c r="E208" s="20">
        <v>3990.98</v>
      </c>
      <c r="F208" s="20">
        <v>3990.98</v>
      </c>
      <c r="G208" s="20">
        <f t="shared" si="8"/>
        <v>0</v>
      </c>
    </row>
    <row r="209" spans="1:7" ht="15">
      <c r="A209" s="18">
        <v>185</v>
      </c>
      <c r="B209" s="18" t="s">
        <v>252</v>
      </c>
      <c r="C209" s="19" t="s">
        <v>253</v>
      </c>
      <c r="D209" s="18">
        <v>5983</v>
      </c>
      <c r="E209" s="20">
        <v>2797</v>
      </c>
      <c r="F209" s="20">
        <v>2797</v>
      </c>
      <c r="G209" s="20">
        <f t="shared" si="8"/>
        <v>0</v>
      </c>
    </row>
    <row r="210" spans="1:7" ht="15">
      <c r="A210" s="18">
        <v>186</v>
      </c>
      <c r="B210" s="18" t="s">
        <v>254</v>
      </c>
      <c r="C210" s="19" t="s">
        <v>255</v>
      </c>
      <c r="D210" s="18">
        <v>65847</v>
      </c>
      <c r="E210" s="20">
        <v>2700</v>
      </c>
      <c r="F210" s="20">
        <v>2700</v>
      </c>
      <c r="G210" s="20">
        <f t="shared" si="8"/>
        <v>0</v>
      </c>
    </row>
    <row r="211" spans="1:7" ht="15">
      <c r="A211" s="18">
        <v>187</v>
      </c>
      <c r="B211" s="18" t="s">
        <v>11</v>
      </c>
      <c r="C211" s="19" t="s">
        <v>256</v>
      </c>
      <c r="D211" s="18">
        <v>166216</v>
      </c>
      <c r="E211" s="20">
        <v>1392</v>
      </c>
      <c r="F211" s="20">
        <v>1392</v>
      </c>
      <c r="G211" s="20">
        <f t="shared" si="8"/>
        <v>0</v>
      </c>
    </row>
    <row r="212" spans="1:7" ht="15">
      <c r="A212" s="18">
        <v>188</v>
      </c>
      <c r="B212" s="18" t="s">
        <v>252</v>
      </c>
      <c r="C212" s="19" t="s">
        <v>179</v>
      </c>
      <c r="D212" s="18">
        <v>6163</v>
      </c>
      <c r="E212" s="20">
        <v>1728</v>
      </c>
      <c r="F212" s="20">
        <v>1480.87</v>
      </c>
      <c r="G212" s="20">
        <f t="shared" si="8"/>
        <v>247.1300000000001</v>
      </c>
    </row>
    <row r="213" spans="1:7" ht="15">
      <c r="A213" s="18">
        <v>189</v>
      </c>
      <c r="B213" s="18" t="s">
        <v>257</v>
      </c>
      <c r="C213" s="19" t="s">
        <v>74</v>
      </c>
      <c r="D213" s="18">
        <v>6327</v>
      </c>
      <c r="E213" s="20">
        <v>127.5</v>
      </c>
      <c r="F213" s="20">
        <v>63.75</v>
      </c>
      <c r="G213" s="20">
        <f t="shared" si="8"/>
        <v>63.75</v>
      </c>
    </row>
    <row r="214" spans="1:7" ht="15">
      <c r="A214" s="18">
        <v>190</v>
      </c>
      <c r="B214" s="18" t="s">
        <v>258</v>
      </c>
      <c r="C214" s="19" t="s">
        <v>259</v>
      </c>
      <c r="D214" s="18">
        <v>165991</v>
      </c>
      <c r="E214" s="20">
        <v>901.49</v>
      </c>
      <c r="F214" s="20">
        <v>901.49</v>
      </c>
      <c r="G214" s="20">
        <f t="shared" si="8"/>
        <v>0</v>
      </c>
    </row>
    <row r="215" spans="1:7" ht="15">
      <c r="A215" s="18">
        <v>191</v>
      </c>
      <c r="B215" s="18" t="s">
        <v>260</v>
      </c>
      <c r="C215" s="19" t="s">
        <v>261</v>
      </c>
      <c r="D215" s="18">
        <v>3786</v>
      </c>
      <c r="E215" s="20">
        <v>492.9</v>
      </c>
      <c r="F215" s="20">
        <v>246.45</v>
      </c>
      <c r="G215" s="20">
        <f t="shared" si="8"/>
        <v>246.45</v>
      </c>
    </row>
    <row r="216" spans="1:7" ht="15">
      <c r="A216" s="18">
        <v>192</v>
      </c>
      <c r="B216" s="18" t="s">
        <v>262</v>
      </c>
      <c r="C216" s="19" t="s">
        <v>167</v>
      </c>
      <c r="D216" s="18">
        <v>4226</v>
      </c>
      <c r="E216" s="20">
        <v>1250</v>
      </c>
      <c r="F216" s="20">
        <v>1104.41</v>
      </c>
      <c r="G216" s="20">
        <f t="shared" si="8"/>
        <v>145.58999999999992</v>
      </c>
    </row>
    <row r="217" spans="1:7" ht="15">
      <c r="A217" s="18">
        <v>193</v>
      </c>
      <c r="B217" s="18" t="s">
        <v>263</v>
      </c>
      <c r="C217" s="19" t="s">
        <v>167</v>
      </c>
      <c r="D217" s="18">
        <v>4309</v>
      </c>
      <c r="E217" s="20">
        <v>2540.68</v>
      </c>
      <c r="F217" s="20">
        <v>931.88</v>
      </c>
      <c r="G217" s="20">
        <f t="shared" si="8"/>
        <v>1608.7999999999997</v>
      </c>
    </row>
    <row r="218" spans="1:7" ht="15.75">
      <c r="A218" s="18"/>
      <c r="B218" s="1" t="s">
        <v>117</v>
      </c>
      <c r="C218" s="19"/>
      <c r="D218" s="18"/>
      <c r="E218" s="2">
        <f>SUM(E205:E217)</f>
        <v>25358.320000000003</v>
      </c>
      <c r="F218" s="2">
        <f>SUM(F205:F217)</f>
        <v>23046.600000000002</v>
      </c>
      <c r="G218" s="2">
        <f>SUM(G205:G217)</f>
        <v>2311.72</v>
      </c>
    </row>
    <row r="219" spans="1:7" ht="15">
      <c r="A219" s="18" t="s">
        <v>9</v>
      </c>
      <c r="B219" s="18" t="s">
        <v>264</v>
      </c>
      <c r="C219" s="19"/>
      <c r="D219" s="18"/>
      <c r="E219" s="20"/>
      <c r="F219" s="20"/>
      <c r="G219" s="20"/>
    </row>
    <row r="220" spans="1:7" ht="15">
      <c r="A220" s="18">
        <v>194</v>
      </c>
      <c r="B220" s="18" t="s">
        <v>265</v>
      </c>
      <c r="C220" s="19" t="s">
        <v>266</v>
      </c>
      <c r="D220" s="18">
        <v>5094</v>
      </c>
      <c r="E220" s="20">
        <v>1141</v>
      </c>
      <c r="F220" s="20">
        <v>1141</v>
      </c>
      <c r="G220" s="20">
        <f>E220-F220</f>
        <v>0</v>
      </c>
    </row>
    <row r="221" spans="1:7" ht="15">
      <c r="A221" s="18">
        <v>195</v>
      </c>
      <c r="B221" s="18" t="s">
        <v>267</v>
      </c>
      <c r="C221" s="19" t="s">
        <v>268</v>
      </c>
      <c r="D221" s="18">
        <v>5082</v>
      </c>
      <c r="E221" s="20">
        <v>1792</v>
      </c>
      <c r="F221" s="20">
        <v>1792</v>
      </c>
      <c r="G221" s="20">
        <f>E221-F221</f>
        <v>0</v>
      </c>
    </row>
    <row r="222" spans="1:7" ht="15">
      <c r="A222" s="18">
        <v>196</v>
      </c>
      <c r="B222" s="18" t="s">
        <v>11</v>
      </c>
      <c r="C222" s="19" t="s">
        <v>269</v>
      </c>
      <c r="D222" s="18">
        <v>166197</v>
      </c>
      <c r="E222" s="20">
        <v>1500</v>
      </c>
      <c r="F222" s="20">
        <v>1141.85</v>
      </c>
      <c r="G222" s="20">
        <f>E222-F222</f>
        <v>358.1500000000001</v>
      </c>
    </row>
    <row r="223" spans="1:7" ht="15">
      <c r="A223" s="18">
        <v>197</v>
      </c>
      <c r="B223" s="18" t="s">
        <v>11</v>
      </c>
      <c r="C223" s="19" t="s">
        <v>270</v>
      </c>
      <c r="D223" s="18">
        <v>5095</v>
      </c>
      <c r="E223" s="20">
        <v>600</v>
      </c>
      <c r="F223" s="20">
        <v>600</v>
      </c>
      <c r="G223" s="20">
        <f>E223-F223</f>
        <v>0</v>
      </c>
    </row>
    <row r="224" spans="1:7" ht="15">
      <c r="A224" s="18">
        <v>198</v>
      </c>
      <c r="B224" s="18" t="s">
        <v>11</v>
      </c>
      <c r="C224" s="19" t="s">
        <v>259</v>
      </c>
      <c r="D224" s="18">
        <v>165986</v>
      </c>
      <c r="E224" s="20">
        <v>1392</v>
      </c>
      <c r="F224" s="20">
        <v>1392</v>
      </c>
      <c r="G224" s="20">
        <f>E224-F224</f>
        <v>0</v>
      </c>
    </row>
    <row r="225" spans="1:7" ht="15.75">
      <c r="A225" s="18"/>
      <c r="B225" s="1" t="s">
        <v>117</v>
      </c>
      <c r="C225" s="19"/>
      <c r="D225" s="18"/>
      <c r="E225" s="2">
        <f>SUM(E220:E224)</f>
        <v>6425</v>
      </c>
      <c r="F225" s="2">
        <f>SUM(F220:F224)</f>
        <v>6066.85</v>
      </c>
      <c r="G225" s="2">
        <f>SUM(G220:G224)</f>
        <v>358.1500000000001</v>
      </c>
    </row>
    <row r="226" spans="1:7" ht="15">
      <c r="A226" s="18" t="s">
        <v>9</v>
      </c>
      <c r="B226" s="18" t="s">
        <v>271</v>
      </c>
      <c r="C226" s="19"/>
      <c r="D226" s="18"/>
      <c r="E226" s="20"/>
      <c r="F226" s="20"/>
      <c r="G226" s="20"/>
    </row>
    <row r="227" spans="1:7" ht="15">
      <c r="A227" s="18">
        <v>199</v>
      </c>
      <c r="B227" s="18" t="s">
        <v>272</v>
      </c>
      <c r="C227" s="19" t="s">
        <v>172</v>
      </c>
      <c r="D227" s="18">
        <v>6046</v>
      </c>
      <c r="E227" s="20">
        <v>20163.33</v>
      </c>
      <c r="F227" s="20">
        <v>18838.19</v>
      </c>
      <c r="G227" s="20">
        <f>E227-F227</f>
        <v>1325.140000000003</v>
      </c>
    </row>
    <row r="228" spans="1:7" ht="15">
      <c r="A228" s="18">
        <v>200</v>
      </c>
      <c r="B228" s="18" t="s">
        <v>273</v>
      </c>
      <c r="C228" s="19" t="s">
        <v>274</v>
      </c>
      <c r="D228" s="18">
        <v>4597</v>
      </c>
      <c r="E228" s="20">
        <v>694.43</v>
      </c>
      <c r="F228" s="20">
        <v>670.36</v>
      </c>
      <c r="G228" s="20">
        <f>E228-F228</f>
        <v>24.069999999999936</v>
      </c>
    </row>
    <row r="229" spans="1:7" ht="15.75">
      <c r="A229" s="18"/>
      <c r="B229" s="1" t="s">
        <v>117</v>
      </c>
      <c r="C229" s="19"/>
      <c r="D229" s="18"/>
      <c r="E229" s="2">
        <f>SUM(E227:E228)</f>
        <v>20857.760000000002</v>
      </c>
      <c r="F229" s="2">
        <f>SUM(F227:F228)</f>
        <v>19508.55</v>
      </c>
      <c r="G229" s="2">
        <f>SUM(G227:G228)</f>
        <v>1349.210000000003</v>
      </c>
    </row>
    <row r="230" spans="1:7" ht="15">
      <c r="A230" s="18" t="s">
        <v>9</v>
      </c>
      <c r="B230" s="18" t="s">
        <v>275</v>
      </c>
      <c r="C230" s="19"/>
      <c r="D230" s="18"/>
      <c r="E230" s="20"/>
      <c r="F230" s="20"/>
      <c r="G230" s="20"/>
    </row>
    <row r="231" spans="1:7" ht="15">
      <c r="A231" s="18">
        <v>201</v>
      </c>
      <c r="B231" s="18" t="s">
        <v>276</v>
      </c>
      <c r="C231" s="19" t="s">
        <v>277</v>
      </c>
      <c r="D231" s="18">
        <v>5356</v>
      </c>
      <c r="E231" s="20">
        <v>542</v>
      </c>
      <c r="F231" s="20">
        <v>471.2</v>
      </c>
      <c r="G231" s="20">
        <f aca="true" t="shared" si="9" ref="G231:G261">E231-F231</f>
        <v>70.80000000000001</v>
      </c>
    </row>
    <row r="232" spans="1:7" ht="15">
      <c r="A232" s="18">
        <v>202</v>
      </c>
      <c r="B232" s="18" t="s">
        <v>278</v>
      </c>
      <c r="C232" s="19" t="s">
        <v>279</v>
      </c>
      <c r="D232" s="18">
        <v>5348</v>
      </c>
      <c r="E232" s="20">
        <v>555</v>
      </c>
      <c r="F232" s="20">
        <v>555</v>
      </c>
      <c r="G232" s="20">
        <f t="shared" si="9"/>
        <v>0</v>
      </c>
    </row>
    <row r="233" spans="1:7" ht="15">
      <c r="A233" s="18">
        <v>203</v>
      </c>
      <c r="B233" s="18" t="s">
        <v>280</v>
      </c>
      <c r="C233" s="19" t="s">
        <v>281</v>
      </c>
      <c r="D233" s="18">
        <v>5219</v>
      </c>
      <c r="E233" s="20">
        <v>545.75</v>
      </c>
      <c r="F233" s="20">
        <v>545.75</v>
      </c>
      <c r="G233" s="20">
        <f t="shared" si="9"/>
        <v>0</v>
      </c>
    </row>
    <row r="234" spans="1:7" ht="15">
      <c r="A234" s="18">
        <v>204</v>
      </c>
      <c r="B234" s="18" t="s">
        <v>282</v>
      </c>
      <c r="C234" s="19" t="s">
        <v>129</v>
      </c>
      <c r="D234" s="18">
        <v>5090</v>
      </c>
      <c r="E234" s="20">
        <v>716.65</v>
      </c>
      <c r="F234" s="20">
        <v>716.65</v>
      </c>
      <c r="G234" s="20">
        <f t="shared" si="9"/>
        <v>0</v>
      </c>
    </row>
    <row r="235" spans="1:7" ht="15">
      <c r="A235" s="18">
        <v>205</v>
      </c>
      <c r="B235" s="18" t="s">
        <v>283</v>
      </c>
      <c r="C235" s="19" t="s">
        <v>284</v>
      </c>
      <c r="D235" s="18">
        <v>4690</v>
      </c>
      <c r="E235" s="20">
        <v>21168.19</v>
      </c>
      <c r="F235" s="20">
        <v>20900.54</v>
      </c>
      <c r="G235" s="20">
        <f t="shared" si="9"/>
        <v>267.6499999999978</v>
      </c>
    </row>
    <row r="236" spans="1:7" ht="15">
      <c r="A236" s="18">
        <v>206</v>
      </c>
      <c r="B236" s="18" t="s">
        <v>285</v>
      </c>
      <c r="C236" s="19" t="s">
        <v>33</v>
      </c>
      <c r="D236" s="18">
        <v>3849</v>
      </c>
      <c r="E236" s="20">
        <v>3909.78</v>
      </c>
      <c r="F236" s="20">
        <v>3909.78</v>
      </c>
      <c r="G236" s="20">
        <f t="shared" si="9"/>
        <v>0</v>
      </c>
    </row>
    <row r="237" spans="1:7" ht="15">
      <c r="A237" s="18">
        <v>207</v>
      </c>
      <c r="B237" s="18" t="s">
        <v>286</v>
      </c>
      <c r="C237" s="19" t="s">
        <v>33</v>
      </c>
      <c r="D237" s="18">
        <v>432</v>
      </c>
      <c r="E237" s="20">
        <v>116655</v>
      </c>
      <c r="F237" s="20">
        <v>116655</v>
      </c>
      <c r="G237" s="20">
        <f t="shared" si="9"/>
        <v>0</v>
      </c>
    </row>
    <row r="238" spans="1:7" ht="15">
      <c r="A238" s="18">
        <v>208</v>
      </c>
      <c r="B238" s="18" t="s">
        <v>287</v>
      </c>
      <c r="C238" s="19" t="s">
        <v>288</v>
      </c>
      <c r="D238" s="18">
        <v>5068</v>
      </c>
      <c r="E238" s="20">
        <v>15835.02</v>
      </c>
      <c r="F238" s="20">
        <v>15835.02</v>
      </c>
      <c r="G238" s="20">
        <f t="shared" si="9"/>
        <v>0</v>
      </c>
    </row>
    <row r="239" spans="1:7" ht="15">
      <c r="A239" s="18">
        <v>209</v>
      </c>
      <c r="B239" s="18" t="s">
        <v>289</v>
      </c>
      <c r="C239" s="19" t="s">
        <v>290</v>
      </c>
      <c r="D239" s="18">
        <v>5936</v>
      </c>
      <c r="E239" s="20">
        <v>1840</v>
      </c>
      <c r="F239" s="20">
        <v>1840</v>
      </c>
      <c r="G239" s="20">
        <f t="shared" si="9"/>
        <v>0</v>
      </c>
    </row>
    <row r="240" spans="1:7" ht="15">
      <c r="A240" s="18">
        <v>210</v>
      </c>
      <c r="B240" s="18" t="s">
        <v>11</v>
      </c>
      <c r="C240" s="19" t="s">
        <v>291</v>
      </c>
      <c r="D240" s="18">
        <v>5185</v>
      </c>
      <c r="E240" s="20">
        <v>4710</v>
      </c>
      <c r="F240" s="20">
        <v>4710</v>
      </c>
      <c r="G240" s="20">
        <f t="shared" si="9"/>
        <v>0</v>
      </c>
    </row>
    <row r="241" spans="1:7" ht="15">
      <c r="A241" s="18">
        <v>211</v>
      </c>
      <c r="B241" s="18" t="s">
        <v>292</v>
      </c>
      <c r="C241" s="19" t="s">
        <v>291</v>
      </c>
      <c r="D241" s="18">
        <v>3891</v>
      </c>
      <c r="E241" s="20">
        <v>708.4</v>
      </c>
      <c r="F241" s="20">
        <v>610.79</v>
      </c>
      <c r="G241" s="20">
        <f t="shared" si="9"/>
        <v>97.61000000000001</v>
      </c>
    </row>
    <row r="242" spans="1:7" ht="15">
      <c r="A242" s="18">
        <v>212</v>
      </c>
      <c r="B242" s="18" t="s">
        <v>293</v>
      </c>
      <c r="C242" s="19" t="s">
        <v>294</v>
      </c>
      <c r="D242" s="18">
        <v>2968</v>
      </c>
      <c r="E242" s="20">
        <v>19870.03</v>
      </c>
      <c r="F242" s="20">
        <v>19870.03</v>
      </c>
      <c r="G242" s="20">
        <f t="shared" si="9"/>
        <v>0</v>
      </c>
    </row>
    <row r="243" spans="1:7" ht="15">
      <c r="A243" s="18">
        <v>213</v>
      </c>
      <c r="B243" s="18" t="s">
        <v>295</v>
      </c>
      <c r="C243" s="19" t="s">
        <v>290</v>
      </c>
      <c r="D243" s="18">
        <v>5937</v>
      </c>
      <c r="E243" s="20">
        <v>915</v>
      </c>
      <c r="F243" s="20">
        <v>915</v>
      </c>
      <c r="G243" s="20">
        <f t="shared" si="9"/>
        <v>0</v>
      </c>
    </row>
    <row r="244" spans="1:7" ht="15">
      <c r="A244" s="18">
        <v>214</v>
      </c>
      <c r="B244" s="18" t="s">
        <v>296</v>
      </c>
      <c r="C244" s="19" t="s">
        <v>297</v>
      </c>
      <c r="D244" s="18">
        <v>5236</v>
      </c>
      <c r="E244" s="20">
        <v>284.14</v>
      </c>
      <c r="F244" s="20">
        <v>142.07</v>
      </c>
      <c r="G244" s="20">
        <f t="shared" si="9"/>
        <v>142.07</v>
      </c>
    </row>
    <row r="245" spans="1:7" ht="15">
      <c r="A245" s="18">
        <v>215</v>
      </c>
      <c r="B245" s="18" t="s">
        <v>298</v>
      </c>
      <c r="C245" s="19" t="s">
        <v>297</v>
      </c>
      <c r="D245" s="18">
        <v>5601</v>
      </c>
      <c r="E245" s="20">
        <v>52.91</v>
      </c>
      <c r="F245" s="20">
        <v>26.45</v>
      </c>
      <c r="G245" s="20">
        <f t="shared" si="9"/>
        <v>26.459999999999997</v>
      </c>
    </row>
    <row r="246" spans="1:7" ht="15">
      <c r="A246" s="18">
        <v>216</v>
      </c>
      <c r="B246" s="18" t="s">
        <v>299</v>
      </c>
      <c r="C246" s="19" t="s">
        <v>33</v>
      </c>
      <c r="D246" s="18">
        <v>1111</v>
      </c>
      <c r="E246" s="20">
        <v>10546.8</v>
      </c>
      <c r="F246" s="20">
        <v>7744.32</v>
      </c>
      <c r="G246" s="20">
        <f t="shared" si="9"/>
        <v>2802.4799999999996</v>
      </c>
    </row>
    <row r="247" spans="1:7" ht="15">
      <c r="A247" s="18">
        <v>217</v>
      </c>
      <c r="B247" s="18" t="s">
        <v>300</v>
      </c>
      <c r="C247" s="19" t="s">
        <v>33</v>
      </c>
      <c r="D247" s="18">
        <v>5066</v>
      </c>
      <c r="E247" s="20">
        <v>6812.79</v>
      </c>
      <c r="F247" s="20">
        <v>5910.94</v>
      </c>
      <c r="G247" s="20">
        <f t="shared" si="9"/>
        <v>901.8500000000004</v>
      </c>
    </row>
    <row r="248" spans="1:7" ht="15">
      <c r="A248" s="18">
        <v>218</v>
      </c>
      <c r="B248" s="18" t="s">
        <v>301</v>
      </c>
      <c r="C248" s="19" t="s">
        <v>297</v>
      </c>
      <c r="D248" s="18">
        <v>1580</v>
      </c>
      <c r="E248" s="20">
        <v>149528.78</v>
      </c>
      <c r="F248" s="20">
        <v>149528.78</v>
      </c>
      <c r="G248" s="20">
        <f t="shared" si="9"/>
        <v>0</v>
      </c>
    </row>
    <row r="249" spans="1:7" ht="15">
      <c r="A249" s="18">
        <v>219</v>
      </c>
      <c r="B249" s="18" t="s">
        <v>301</v>
      </c>
      <c r="C249" s="19" t="s">
        <v>33</v>
      </c>
      <c r="D249" s="18">
        <v>1585</v>
      </c>
      <c r="E249" s="18">
        <v>1044016.68</v>
      </c>
      <c r="F249" s="18">
        <v>969300.63</v>
      </c>
      <c r="G249" s="20">
        <f t="shared" si="9"/>
        <v>74716.05000000005</v>
      </c>
    </row>
    <row r="250" spans="1:7" ht="15">
      <c r="A250" s="18">
        <v>220</v>
      </c>
      <c r="B250" s="18" t="s">
        <v>302</v>
      </c>
      <c r="C250" s="19" t="s">
        <v>33</v>
      </c>
      <c r="D250" s="18">
        <v>1582</v>
      </c>
      <c r="E250" s="18">
        <v>260333.48</v>
      </c>
      <c r="F250" s="18">
        <v>220722.91</v>
      </c>
      <c r="G250" s="20">
        <f t="shared" si="9"/>
        <v>39610.57000000001</v>
      </c>
    </row>
    <row r="251" spans="1:7" ht="15">
      <c r="A251" s="18">
        <v>221</v>
      </c>
      <c r="B251" s="18" t="s">
        <v>303</v>
      </c>
      <c r="C251" s="19" t="s">
        <v>304</v>
      </c>
      <c r="D251" s="18">
        <v>6390</v>
      </c>
      <c r="E251" s="20">
        <v>850</v>
      </c>
      <c r="F251" s="20">
        <v>691.53</v>
      </c>
      <c r="G251" s="20">
        <f t="shared" si="9"/>
        <v>158.47000000000003</v>
      </c>
    </row>
    <row r="252" spans="1:7" ht="15">
      <c r="A252" s="18">
        <v>222</v>
      </c>
      <c r="B252" s="18" t="s">
        <v>305</v>
      </c>
      <c r="C252" s="19" t="s">
        <v>33</v>
      </c>
      <c r="D252" s="18">
        <v>5331</v>
      </c>
      <c r="E252" s="20">
        <v>3743.26</v>
      </c>
      <c r="F252" s="20">
        <v>3743.26</v>
      </c>
      <c r="G252" s="20">
        <f t="shared" si="9"/>
        <v>0</v>
      </c>
    </row>
    <row r="253" spans="1:7" ht="15">
      <c r="A253" s="18">
        <v>223</v>
      </c>
      <c r="B253" s="18" t="s">
        <v>306</v>
      </c>
      <c r="C253" s="19" t="s">
        <v>307</v>
      </c>
      <c r="D253" s="18">
        <v>4539</v>
      </c>
      <c r="E253" s="20">
        <v>856.34</v>
      </c>
      <c r="F253" s="20">
        <v>814.54</v>
      </c>
      <c r="G253" s="20">
        <f t="shared" si="9"/>
        <v>41.80000000000007</v>
      </c>
    </row>
    <row r="254" spans="1:7" ht="15">
      <c r="A254" s="18">
        <v>224</v>
      </c>
      <c r="B254" s="18" t="s">
        <v>308</v>
      </c>
      <c r="C254" s="19" t="s">
        <v>309</v>
      </c>
      <c r="D254" s="18">
        <v>3846</v>
      </c>
      <c r="E254" s="20">
        <v>15140.07</v>
      </c>
      <c r="F254" s="20">
        <v>15140.07</v>
      </c>
      <c r="G254" s="20">
        <f t="shared" si="9"/>
        <v>0</v>
      </c>
    </row>
    <row r="255" spans="1:7" ht="15">
      <c r="A255" s="18">
        <v>225</v>
      </c>
      <c r="B255" s="18" t="s">
        <v>310</v>
      </c>
      <c r="C255" s="19" t="s">
        <v>129</v>
      </c>
      <c r="D255" s="18">
        <v>3137</v>
      </c>
      <c r="E255" s="20">
        <v>4618</v>
      </c>
      <c r="F255" s="20">
        <v>4618</v>
      </c>
      <c r="G255" s="20">
        <f t="shared" si="9"/>
        <v>0</v>
      </c>
    </row>
    <row r="256" spans="1:7" ht="15">
      <c r="A256" s="18">
        <v>226</v>
      </c>
      <c r="B256" s="18" t="s">
        <v>311</v>
      </c>
      <c r="C256" s="19" t="s">
        <v>294</v>
      </c>
      <c r="D256" s="18">
        <v>536</v>
      </c>
      <c r="E256" s="20">
        <v>89178.75</v>
      </c>
      <c r="F256" s="20">
        <v>89178.75</v>
      </c>
      <c r="G256" s="20">
        <f t="shared" si="9"/>
        <v>0</v>
      </c>
    </row>
    <row r="257" spans="1:7" ht="15">
      <c r="A257" s="18">
        <v>227</v>
      </c>
      <c r="B257" s="18" t="s">
        <v>312</v>
      </c>
      <c r="C257" s="19" t="s">
        <v>133</v>
      </c>
      <c r="D257" s="18">
        <v>65779</v>
      </c>
      <c r="E257" s="20">
        <v>608.57</v>
      </c>
      <c r="F257" s="20">
        <v>304.29</v>
      </c>
      <c r="G257" s="20">
        <f t="shared" si="9"/>
        <v>304.28000000000003</v>
      </c>
    </row>
    <row r="258" spans="1:7" ht="15">
      <c r="A258" s="18">
        <v>228</v>
      </c>
      <c r="B258" s="18" t="s">
        <v>182</v>
      </c>
      <c r="C258" s="19" t="s">
        <v>259</v>
      </c>
      <c r="D258" s="18">
        <v>165990</v>
      </c>
      <c r="E258" s="20">
        <v>6000</v>
      </c>
      <c r="F258" s="20">
        <v>6000</v>
      </c>
      <c r="G258" s="20">
        <f t="shared" si="9"/>
        <v>0</v>
      </c>
    </row>
    <row r="259" spans="1:7" ht="15">
      <c r="A259" s="18">
        <v>229</v>
      </c>
      <c r="B259" s="18" t="s">
        <v>313</v>
      </c>
      <c r="C259" s="19" t="s">
        <v>314</v>
      </c>
      <c r="D259" s="18">
        <v>5081</v>
      </c>
      <c r="E259" s="20">
        <v>1417</v>
      </c>
      <c r="F259" s="20">
        <v>1417</v>
      </c>
      <c r="G259" s="20">
        <f t="shared" si="9"/>
        <v>0</v>
      </c>
    </row>
    <row r="260" spans="1:7" ht="15">
      <c r="A260" s="18">
        <v>230</v>
      </c>
      <c r="B260" s="18" t="s">
        <v>315</v>
      </c>
      <c r="C260" s="19" t="s">
        <v>316</v>
      </c>
      <c r="D260" s="18">
        <v>3817</v>
      </c>
      <c r="E260" s="20">
        <v>2107.92</v>
      </c>
      <c r="F260" s="20">
        <v>2010.57</v>
      </c>
      <c r="G260" s="20">
        <f t="shared" si="9"/>
        <v>97.35000000000014</v>
      </c>
    </row>
    <row r="261" spans="1:7" ht="15">
      <c r="A261" s="18">
        <v>231</v>
      </c>
      <c r="B261" s="18" t="s">
        <v>317</v>
      </c>
      <c r="C261" s="19" t="s">
        <v>318</v>
      </c>
      <c r="D261" s="18">
        <v>165994</v>
      </c>
      <c r="E261" s="20">
        <v>1041.67</v>
      </c>
      <c r="F261" s="20">
        <v>919.12</v>
      </c>
      <c r="G261" s="20">
        <f t="shared" si="9"/>
        <v>122.55000000000007</v>
      </c>
    </row>
    <row r="262" spans="1:7" ht="15.75">
      <c r="A262" s="18"/>
      <c r="B262" s="1" t="s">
        <v>117</v>
      </c>
      <c r="C262" s="19"/>
      <c r="D262" s="18"/>
      <c r="E262" s="2">
        <f>SUM(E231:E261)</f>
        <v>1785107.98</v>
      </c>
      <c r="F262" s="2">
        <f>SUM(F231:F261)</f>
        <v>1665747.9900000002</v>
      </c>
      <c r="G262" s="2">
        <f>SUM(G231:G261)</f>
        <v>119359.99000000006</v>
      </c>
    </row>
    <row r="263" spans="1:7" ht="15">
      <c r="A263" s="18" t="s">
        <v>9</v>
      </c>
      <c r="B263" s="18" t="s">
        <v>319</v>
      </c>
      <c r="C263" s="19"/>
      <c r="D263" s="18"/>
      <c r="E263" s="20"/>
      <c r="F263" s="20"/>
      <c r="G263" s="20"/>
    </row>
    <row r="264" spans="1:7" ht="15">
      <c r="A264" s="18">
        <v>232</v>
      </c>
      <c r="B264" s="18" t="s">
        <v>320</v>
      </c>
      <c r="C264" s="19" t="s">
        <v>321</v>
      </c>
      <c r="D264" s="18">
        <v>65201</v>
      </c>
      <c r="E264" s="20">
        <v>500</v>
      </c>
      <c r="F264" s="20">
        <v>500</v>
      </c>
      <c r="G264" s="20">
        <f aca="true" t="shared" si="10" ref="G264:G294">E264-F264</f>
        <v>0</v>
      </c>
    </row>
    <row r="265" spans="1:7" ht="15">
      <c r="A265" s="18">
        <v>233</v>
      </c>
      <c r="B265" s="18" t="s">
        <v>322</v>
      </c>
      <c r="C265" s="19" t="s">
        <v>323</v>
      </c>
      <c r="D265" s="18">
        <v>3912</v>
      </c>
      <c r="E265" s="20">
        <v>4707.57</v>
      </c>
      <c r="F265" s="20">
        <v>4564.28</v>
      </c>
      <c r="G265" s="20">
        <f t="shared" si="10"/>
        <v>143.28999999999996</v>
      </c>
    </row>
    <row r="266" spans="1:7" ht="15">
      <c r="A266" s="18">
        <v>234</v>
      </c>
      <c r="B266" s="18" t="s">
        <v>322</v>
      </c>
      <c r="C266" s="19" t="s">
        <v>324</v>
      </c>
      <c r="D266" s="18">
        <v>3900</v>
      </c>
      <c r="E266" s="20">
        <v>5481.43</v>
      </c>
      <c r="F266" s="20">
        <v>5160.58</v>
      </c>
      <c r="G266" s="20">
        <f t="shared" si="10"/>
        <v>320.85000000000036</v>
      </c>
    </row>
    <row r="267" spans="1:7" ht="15">
      <c r="A267" s="18">
        <v>235</v>
      </c>
      <c r="B267" s="18" t="s">
        <v>325</v>
      </c>
      <c r="C267" s="19" t="s">
        <v>201</v>
      </c>
      <c r="D267" s="18">
        <v>3889</v>
      </c>
      <c r="E267" s="20">
        <v>13421</v>
      </c>
      <c r="F267" s="20">
        <v>10522.94</v>
      </c>
      <c r="G267" s="20">
        <f t="shared" si="10"/>
        <v>2898.0599999999995</v>
      </c>
    </row>
    <row r="268" spans="1:7" ht="15">
      <c r="A268" s="18">
        <v>236</v>
      </c>
      <c r="B268" s="18" t="s">
        <v>326</v>
      </c>
      <c r="C268" s="19" t="s">
        <v>217</v>
      </c>
      <c r="D268" s="18">
        <v>65054</v>
      </c>
      <c r="E268" s="20">
        <v>630</v>
      </c>
      <c r="F268" s="20">
        <v>503.27</v>
      </c>
      <c r="G268" s="20">
        <f t="shared" si="10"/>
        <v>126.73000000000002</v>
      </c>
    </row>
    <row r="269" spans="1:7" ht="15">
      <c r="A269" s="18">
        <v>237</v>
      </c>
      <c r="B269" s="18" t="s">
        <v>327</v>
      </c>
      <c r="C269" s="19" t="s">
        <v>191</v>
      </c>
      <c r="D269" s="18">
        <v>65601</v>
      </c>
      <c r="E269" s="20">
        <v>1341</v>
      </c>
      <c r="F269" s="20">
        <v>1009.26</v>
      </c>
      <c r="G269" s="20">
        <f t="shared" si="10"/>
        <v>331.74</v>
      </c>
    </row>
    <row r="270" spans="1:7" ht="15">
      <c r="A270" s="18">
        <v>238</v>
      </c>
      <c r="B270" s="18" t="s">
        <v>328</v>
      </c>
      <c r="C270" s="19" t="s">
        <v>279</v>
      </c>
      <c r="D270" s="18">
        <v>3684</v>
      </c>
      <c r="E270" s="20">
        <v>601.44</v>
      </c>
      <c r="F270" s="20">
        <v>587.35</v>
      </c>
      <c r="G270" s="20">
        <f t="shared" si="10"/>
        <v>14.090000000000032</v>
      </c>
    </row>
    <row r="271" spans="1:7" ht="15">
      <c r="A271" s="18">
        <v>239</v>
      </c>
      <c r="B271" s="18" t="s">
        <v>329</v>
      </c>
      <c r="C271" s="19" t="s">
        <v>330</v>
      </c>
      <c r="D271" s="18">
        <v>65387</v>
      </c>
      <c r="E271" s="20">
        <v>7417.5</v>
      </c>
      <c r="F271" s="20">
        <v>6151.51</v>
      </c>
      <c r="G271" s="20">
        <f t="shared" si="10"/>
        <v>1265.9899999999998</v>
      </c>
    </row>
    <row r="272" spans="1:7" ht="15">
      <c r="A272" s="18">
        <v>240</v>
      </c>
      <c r="B272" s="18" t="s">
        <v>331</v>
      </c>
      <c r="C272" s="19" t="s">
        <v>332</v>
      </c>
      <c r="D272" s="18">
        <v>65509</v>
      </c>
      <c r="E272" s="20">
        <v>4665</v>
      </c>
      <c r="F272" s="20">
        <v>3716.94</v>
      </c>
      <c r="G272" s="20">
        <f t="shared" si="10"/>
        <v>948.06</v>
      </c>
    </row>
    <row r="273" spans="1:7" ht="15">
      <c r="A273" s="18">
        <v>241</v>
      </c>
      <c r="B273" s="18" t="s">
        <v>331</v>
      </c>
      <c r="C273" s="19" t="s">
        <v>269</v>
      </c>
      <c r="D273" s="18">
        <v>66192</v>
      </c>
      <c r="E273" s="20">
        <v>2455</v>
      </c>
      <c r="F273" s="20">
        <v>1352.56</v>
      </c>
      <c r="G273" s="20">
        <f t="shared" si="10"/>
        <v>1102.44</v>
      </c>
    </row>
    <row r="274" spans="1:7" ht="15">
      <c r="A274" s="18">
        <v>242</v>
      </c>
      <c r="B274" s="18" t="s">
        <v>333</v>
      </c>
      <c r="C274" s="19" t="s">
        <v>334</v>
      </c>
      <c r="D274" s="18">
        <v>65296</v>
      </c>
      <c r="E274" s="20">
        <v>2200</v>
      </c>
      <c r="F274" s="20">
        <v>1100</v>
      </c>
      <c r="G274" s="20">
        <f t="shared" si="10"/>
        <v>1100</v>
      </c>
    </row>
    <row r="275" spans="1:7" ht="15">
      <c r="A275" s="18">
        <v>243</v>
      </c>
      <c r="B275" s="18" t="s">
        <v>335</v>
      </c>
      <c r="C275" s="19" t="s">
        <v>336</v>
      </c>
      <c r="D275" s="18">
        <v>65832</v>
      </c>
      <c r="E275" s="20">
        <v>608.33</v>
      </c>
      <c r="F275" s="20">
        <v>304.17</v>
      </c>
      <c r="G275" s="20">
        <f t="shared" si="10"/>
        <v>304.16</v>
      </c>
    </row>
    <row r="276" spans="1:7" ht="15">
      <c r="A276" s="18">
        <v>244</v>
      </c>
      <c r="B276" s="18" t="s">
        <v>331</v>
      </c>
      <c r="C276" s="19" t="s">
        <v>65</v>
      </c>
      <c r="D276" s="18">
        <v>65487</v>
      </c>
      <c r="E276" s="20">
        <v>12035</v>
      </c>
      <c r="F276" s="20">
        <v>10043.83</v>
      </c>
      <c r="G276" s="20">
        <f t="shared" si="10"/>
        <v>1991.17</v>
      </c>
    </row>
    <row r="277" spans="1:7" ht="15">
      <c r="A277" s="18">
        <v>245</v>
      </c>
      <c r="B277" s="18" t="s">
        <v>331</v>
      </c>
      <c r="C277" s="19" t="s">
        <v>103</v>
      </c>
      <c r="D277" s="18">
        <v>4484</v>
      </c>
      <c r="E277" s="20">
        <v>5510</v>
      </c>
      <c r="F277" s="20">
        <v>4141.73</v>
      </c>
      <c r="G277" s="20">
        <f t="shared" si="10"/>
        <v>1368.2700000000004</v>
      </c>
    </row>
    <row r="278" spans="1:7" ht="15">
      <c r="A278" s="18">
        <v>246</v>
      </c>
      <c r="B278" s="18" t="s">
        <v>331</v>
      </c>
      <c r="C278" s="19" t="s">
        <v>337</v>
      </c>
      <c r="D278" s="18">
        <v>3899</v>
      </c>
      <c r="E278" s="20">
        <v>1151.78</v>
      </c>
      <c r="F278" s="20">
        <v>818.52</v>
      </c>
      <c r="G278" s="20">
        <f t="shared" si="10"/>
        <v>333.26</v>
      </c>
    </row>
    <row r="279" spans="1:7" ht="15">
      <c r="A279" s="18">
        <v>247</v>
      </c>
      <c r="B279" s="18" t="s">
        <v>331</v>
      </c>
      <c r="C279" s="19" t="s">
        <v>164</v>
      </c>
      <c r="D279" s="18">
        <v>4075</v>
      </c>
      <c r="E279" s="18">
        <v>7265.2</v>
      </c>
      <c r="F279" s="18">
        <v>6280.11</v>
      </c>
      <c r="G279" s="20">
        <f t="shared" si="10"/>
        <v>985.0900000000001</v>
      </c>
    </row>
    <row r="280" spans="1:7" ht="15">
      <c r="A280" s="18">
        <v>248</v>
      </c>
      <c r="B280" s="18" t="s">
        <v>331</v>
      </c>
      <c r="C280" s="19" t="s">
        <v>164</v>
      </c>
      <c r="D280" s="18">
        <v>4074</v>
      </c>
      <c r="E280" s="18">
        <v>10402.48</v>
      </c>
      <c r="F280" s="18">
        <v>9319.66</v>
      </c>
      <c r="G280" s="20">
        <f t="shared" si="10"/>
        <v>1082.8199999999997</v>
      </c>
    </row>
    <row r="281" spans="1:7" ht="15">
      <c r="A281" s="18">
        <v>249</v>
      </c>
      <c r="B281" s="18" t="s">
        <v>338</v>
      </c>
      <c r="C281" s="19" t="s">
        <v>339</v>
      </c>
      <c r="D281" s="18">
        <v>3857</v>
      </c>
      <c r="E281" s="20">
        <v>888.1</v>
      </c>
      <c r="F281" s="20">
        <v>444.05</v>
      </c>
      <c r="G281" s="20">
        <f t="shared" si="10"/>
        <v>444.05</v>
      </c>
    </row>
    <row r="282" spans="1:7" ht="15">
      <c r="A282" s="18">
        <v>250</v>
      </c>
      <c r="B282" s="18" t="s">
        <v>338</v>
      </c>
      <c r="C282" s="19" t="s">
        <v>340</v>
      </c>
      <c r="D282" s="18">
        <v>3989</v>
      </c>
      <c r="E282" s="20">
        <v>684.17</v>
      </c>
      <c r="F282" s="20">
        <v>342.09</v>
      </c>
      <c r="G282" s="20">
        <f t="shared" si="10"/>
        <v>342.08</v>
      </c>
    </row>
    <row r="283" spans="1:7" ht="15">
      <c r="A283" s="18">
        <v>251</v>
      </c>
      <c r="B283" s="18" t="s">
        <v>338</v>
      </c>
      <c r="C283" s="19" t="s">
        <v>341</v>
      </c>
      <c r="D283" s="18">
        <v>3990</v>
      </c>
      <c r="E283" s="20">
        <v>883.49</v>
      </c>
      <c r="F283" s="20">
        <v>441.75</v>
      </c>
      <c r="G283" s="20">
        <f t="shared" si="10"/>
        <v>441.74</v>
      </c>
    </row>
    <row r="284" spans="1:7" ht="15">
      <c r="A284" s="18">
        <v>252</v>
      </c>
      <c r="B284" s="18" t="s">
        <v>342</v>
      </c>
      <c r="C284" s="19" t="s">
        <v>343</v>
      </c>
      <c r="D284" s="18">
        <v>3963</v>
      </c>
      <c r="E284" s="20">
        <v>20000</v>
      </c>
      <c r="F284" s="20">
        <v>16601.75</v>
      </c>
      <c r="G284" s="20">
        <f t="shared" si="10"/>
        <v>3398.25</v>
      </c>
    </row>
    <row r="285" spans="1:7" ht="15">
      <c r="A285" s="18">
        <v>253</v>
      </c>
      <c r="B285" s="18" t="s">
        <v>344</v>
      </c>
      <c r="C285" s="19" t="s">
        <v>37</v>
      </c>
      <c r="D285" s="18">
        <v>6408</v>
      </c>
      <c r="E285" s="20">
        <v>1900</v>
      </c>
      <c r="F285" s="20">
        <v>1766.28</v>
      </c>
      <c r="G285" s="20">
        <f t="shared" si="10"/>
        <v>133.72000000000003</v>
      </c>
    </row>
    <row r="286" spans="1:7" ht="15">
      <c r="A286" s="18">
        <v>254</v>
      </c>
      <c r="B286" s="18" t="s">
        <v>345</v>
      </c>
      <c r="C286" s="19" t="s">
        <v>346</v>
      </c>
      <c r="D286" s="18">
        <v>65276</v>
      </c>
      <c r="E286" s="20">
        <v>319.58</v>
      </c>
      <c r="F286" s="20">
        <v>159.79</v>
      </c>
      <c r="G286" s="20">
        <f t="shared" si="10"/>
        <v>159.79</v>
      </c>
    </row>
    <row r="287" spans="1:7" ht="15">
      <c r="A287" s="18">
        <v>255</v>
      </c>
      <c r="B287" s="18" t="s">
        <v>347</v>
      </c>
      <c r="C287" s="19" t="s">
        <v>348</v>
      </c>
      <c r="D287" s="18">
        <v>3862</v>
      </c>
      <c r="E287" s="20">
        <v>949.26</v>
      </c>
      <c r="F287" s="20">
        <v>474.63</v>
      </c>
      <c r="G287" s="20">
        <f t="shared" si="10"/>
        <v>474.63</v>
      </c>
    </row>
    <row r="288" spans="1:7" ht="15">
      <c r="A288" s="18">
        <v>256</v>
      </c>
      <c r="B288" s="18" t="s">
        <v>349</v>
      </c>
      <c r="C288" s="19" t="s">
        <v>350</v>
      </c>
      <c r="D288" s="18">
        <v>3124</v>
      </c>
      <c r="E288" s="20">
        <v>460</v>
      </c>
      <c r="F288" s="20">
        <v>230</v>
      </c>
      <c r="G288" s="20">
        <f t="shared" si="10"/>
        <v>230</v>
      </c>
    </row>
    <row r="289" spans="1:7" ht="15">
      <c r="A289" s="18">
        <v>257</v>
      </c>
      <c r="B289" s="18" t="s">
        <v>351</v>
      </c>
      <c r="C289" s="19" t="s">
        <v>352</v>
      </c>
      <c r="D289" s="18">
        <v>3668</v>
      </c>
      <c r="E289" s="20">
        <v>320.8</v>
      </c>
      <c r="F289" s="20">
        <v>160.4</v>
      </c>
      <c r="G289" s="20">
        <f t="shared" si="10"/>
        <v>160.4</v>
      </c>
    </row>
    <row r="290" spans="1:7" ht="15">
      <c r="A290" s="18">
        <v>258</v>
      </c>
      <c r="B290" s="18" t="s">
        <v>351</v>
      </c>
      <c r="C290" s="19" t="s">
        <v>352</v>
      </c>
      <c r="D290" s="18">
        <v>3670</v>
      </c>
      <c r="E290" s="20">
        <v>320.8</v>
      </c>
      <c r="F290" s="20">
        <v>160.4</v>
      </c>
      <c r="G290" s="20">
        <f t="shared" si="10"/>
        <v>160.4</v>
      </c>
    </row>
    <row r="291" spans="1:7" ht="15">
      <c r="A291" s="18">
        <v>259</v>
      </c>
      <c r="B291" s="18" t="s">
        <v>351</v>
      </c>
      <c r="C291" s="19" t="s">
        <v>352</v>
      </c>
      <c r="D291" s="18">
        <v>3669</v>
      </c>
      <c r="E291" s="20">
        <v>320.8</v>
      </c>
      <c r="F291" s="20">
        <v>160.4</v>
      </c>
      <c r="G291" s="20">
        <f t="shared" si="10"/>
        <v>160.4</v>
      </c>
    </row>
    <row r="292" spans="1:7" ht="15">
      <c r="A292" s="18">
        <v>260</v>
      </c>
      <c r="B292" s="18" t="s">
        <v>353</v>
      </c>
      <c r="C292" s="19" t="s">
        <v>297</v>
      </c>
      <c r="D292" s="18">
        <v>5235</v>
      </c>
      <c r="E292" s="20">
        <v>344.43</v>
      </c>
      <c r="F292" s="20">
        <v>172.22</v>
      </c>
      <c r="G292" s="20">
        <f t="shared" si="10"/>
        <v>172.21</v>
      </c>
    </row>
    <row r="293" spans="1:7" ht="15">
      <c r="A293" s="18">
        <v>261</v>
      </c>
      <c r="B293" s="18" t="s">
        <v>354</v>
      </c>
      <c r="C293" s="19" t="s">
        <v>355</v>
      </c>
      <c r="D293" s="18">
        <v>6114</v>
      </c>
      <c r="E293" s="20">
        <v>400</v>
      </c>
      <c r="F293" s="20">
        <v>200</v>
      </c>
      <c r="G293" s="20">
        <f t="shared" si="10"/>
        <v>200</v>
      </c>
    </row>
    <row r="294" spans="1:7" ht="15">
      <c r="A294" s="18">
        <v>262</v>
      </c>
      <c r="B294" s="18" t="s">
        <v>356</v>
      </c>
      <c r="C294" s="19" t="s">
        <v>74</v>
      </c>
      <c r="D294" s="18">
        <v>6290</v>
      </c>
      <c r="E294" s="20">
        <v>132</v>
      </c>
      <c r="F294" s="20">
        <v>66</v>
      </c>
      <c r="G294" s="20">
        <f t="shared" si="10"/>
        <v>66</v>
      </c>
    </row>
    <row r="295" spans="1:7" ht="15.75">
      <c r="A295" s="18"/>
      <c r="B295" s="1" t="s">
        <v>117</v>
      </c>
      <c r="C295" s="19"/>
      <c r="D295" s="18"/>
      <c r="E295" s="2">
        <f>SUM(E264:E294)</f>
        <v>108316.16</v>
      </c>
      <c r="F295" s="2">
        <f>SUM(F264:F294)</f>
        <v>87456.46999999997</v>
      </c>
      <c r="G295" s="2">
        <f>SUM(G264:G294)</f>
        <v>20859.690000000006</v>
      </c>
    </row>
    <row r="296" spans="1:7" ht="15.75">
      <c r="A296" s="18" t="s">
        <v>9</v>
      </c>
      <c r="B296" s="1" t="s">
        <v>357</v>
      </c>
      <c r="C296" s="19"/>
      <c r="D296" s="18"/>
      <c r="E296" s="20"/>
      <c r="F296" s="20"/>
      <c r="G296" s="20"/>
    </row>
    <row r="297" spans="1:7" ht="15">
      <c r="A297" s="18">
        <v>263</v>
      </c>
      <c r="B297" s="18" t="s">
        <v>358</v>
      </c>
      <c r="C297" s="19" t="s">
        <v>269</v>
      </c>
      <c r="D297" s="18">
        <v>166199</v>
      </c>
      <c r="E297" s="20">
        <v>2083.33</v>
      </c>
      <c r="F297" s="20">
        <v>2083.33</v>
      </c>
      <c r="G297" s="20">
        <f aca="true" t="shared" si="11" ref="G297:G331">E297-F297</f>
        <v>0</v>
      </c>
    </row>
    <row r="298" spans="1:7" ht="15">
      <c r="A298" s="18">
        <v>264</v>
      </c>
      <c r="B298" s="18" t="s">
        <v>359</v>
      </c>
      <c r="C298" s="19" t="s">
        <v>360</v>
      </c>
      <c r="D298" s="18">
        <v>4543</v>
      </c>
      <c r="E298" s="20">
        <v>2404.98</v>
      </c>
      <c r="F298" s="20">
        <v>2334.18</v>
      </c>
      <c r="G298" s="20">
        <f t="shared" si="11"/>
        <v>70.80000000000018</v>
      </c>
    </row>
    <row r="299" spans="1:7" ht="15">
      <c r="A299" s="18">
        <v>265</v>
      </c>
      <c r="B299" s="18" t="s">
        <v>47</v>
      </c>
      <c r="C299" s="19" t="s">
        <v>337</v>
      </c>
      <c r="D299" s="18">
        <v>5057</v>
      </c>
      <c r="E299" s="20">
        <v>4152</v>
      </c>
      <c r="F299" s="20">
        <v>4152</v>
      </c>
      <c r="G299" s="20">
        <f t="shared" si="11"/>
        <v>0</v>
      </c>
    </row>
    <row r="300" spans="1:7" ht="15">
      <c r="A300" s="18">
        <v>266</v>
      </c>
      <c r="B300" s="18" t="s">
        <v>361</v>
      </c>
      <c r="C300" s="19" t="s">
        <v>19</v>
      </c>
      <c r="D300" s="18">
        <v>65447</v>
      </c>
      <c r="E300" s="20">
        <v>1870</v>
      </c>
      <c r="F300" s="20">
        <v>1870</v>
      </c>
      <c r="G300" s="20">
        <f t="shared" si="11"/>
        <v>0</v>
      </c>
    </row>
    <row r="301" spans="1:7" ht="15">
      <c r="A301" s="18">
        <v>267</v>
      </c>
      <c r="B301" s="18" t="s">
        <v>39</v>
      </c>
      <c r="C301" s="19" t="s">
        <v>362</v>
      </c>
      <c r="D301" s="18">
        <v>65538</v>
      </c>
      <c r="E301" s="20">
        <v>3675</v>
      </c>
      <c r="F301" s="20">
        <v>3675</v>
      </c>
      <c r="G301" s="20">
        <f t="shared" si="11"/>
        <v>0</v>
      </c>
    </row>
    <row r="302" spans="1:7" ht="15">
      <c r="A302" s="18">
        <v>268</v>
      </c>
      <c r="B302" s="18" t="s">
        <v>39</v>
      </c>
      <c r="C302" s="19" t="s">
        <v>58</v>
      </c>
      <c r="D302" s="18">
        <v>65502</v>
      </c>
      <c r="E302" s="20">
        <v>3675</v>
      </c>
      <c r="F302" s="20">
        <v>3675</v>
      </c>
      <c r="G302" s="20">
        <f t="shared" si="11"/>
        <v>0</v>
      </c>
    </row>
    <row r="303" spans="1:7" ht="15">
      <c r="A303" s="18">
        <v>269</v>
      </c>
      <c r="B303" s="18" t="s">
        <v>39</v>
      </c>
      <c r="C303" s="19" t="s">
        <v>60</v>
      </c>
      <c r="D303" s="18">
        <v>65530</v>
      </c>
      <c r="E303" s="20">
        <v>3675</v>
      </c>
      <c r="F303" s="20">
        <v>3675</v>
      </c>
      <c r="G303" s="20">
        <f t="shared" si="11"/>
        <v>0</v>
      </c>
    </row>
    <row r="304" spans="1:7" ht="15">
      <c r="A304" s="18">
        <v>270</v>
      </c>
      <c r="B304" s="18" t="s">
        <v>39</v>
      </c>
      <c r="C304" s="19" t="s">
        <v>58</v>
      </c>
      <c r="D304" s="18">
        <v>65501</v>
      </c>
      <c r="E304" s="20">
        <v>3675</v>
      </c>
      <c r="F304" s="20">
        <v>3675</v>
      </c>
      <c r="G304" s="20">
        <f t="shared" si="11"/>
        <v>0</v>
      </c>
    </row>
    <row r="305" spans="1:7" ht="15">
      <c r="A305" s="18">
        <v>271</v>
      </c>
      <c r="B305" s="18" t="s">
        <v>39</v>
      </c>
      <c r="C305" s="19" t="s">
        <v>363</v>
      </c>
      <c r="D305" s="18">
        <v>65333</v>
      </c>
      <c r="E305" s="20">
        <v>4233.6</v>
      </c>
      <c r="F305" s="20">
        <v>4233.6</v>
      </c>
      <c r="G305" s="20">
        <f t="shared" si="11"/>
        <v>0</v>
      </c>
    </row>
    <row r="306" spans="1:7" ht="15">
      <c r="A306" s="18">
        <v>272</v>
      </c>
      <c r="B306" s="18" t="s">
        <v>39</v>
      </c>
      <c r="C306" s="19" t="s">
        <v>363</v>
      </c>
      <c r="D306" s="18">
        <v>65334</v>
      </c>
      <c r="E306" s="20">
        <v>4233.6</v>
      </c>
      <c r="F306" s="20">
        <v>4233.6</v>
      </c>
      <c r="G306" s="20">
        <f t="shared" si="11"/>
        <v>0</v>
      </c>
    </row>
    <row r="307" spans="1:7" ht="15">
      <c r="A307" s="18">
        <v>273</v>
      </c>
      <c r="B307" s="18" t="s">
        <v>39</v>
      </c>
      <c r="C307" s="19" t="s">
        <v>364</v>
      </c>
      <c r="D307" s="18">
        <v>65366</v>
      </c>
      <c r="E307" s="20">
        <v>6100</v>
      </c>
      <c r="F307" s="20">
        <v>6100</v>
      </c>
      <c r="G307" s="20">
        <f t="shared" si="11"/>
        <v>0</v>
      </c>
    </row>
    <row r="308" spans="1:7" ht="15">
      <c r="A308" s="18">
        <v>274</v>
      </c>
      <c r="B308" s="18" t="s">
        <v>39</v>
      </c>
      <c r="C308" s="19" t="s">
        <v>365</v>
      </c>
      <c r="D308" s="18">
        <v>65377</v>
      </c>
      <c r="E308" s="20">
        <v>6099.99</v>
      </c>
      <c r="F308" s="20">
        <v>6099.99</v>
      </c>
      <c r="G308" s="20">
        <f t="shared" si="11"/>
        <v>0</v>
      </c>
    </row>
    <row r="309" spans="1:7" ht="15">
      <c r="A309" s="18">
        <v>275</v>
      </c>
      <c r="B309" s="18" t="s">
        <v>45</v>
      </c>
      <c r="C309" s="19" t="s">
        <v>366</v>
      </c>
      <c r="D309" s="18">
        <v>65247</v>
      </c>
      <c r="E309" s="20">
        <v>3402</v>
      </c>
      <c r="F309" s="20">
        <v>3402</v>
      </c>
      <c r="G309" s="20">
        <f t="shared" si="11"/>
        <v>0</v>
      </c>
    </row>
    <row r="310" spans="1:7" ht="15">
      <c r="A310" s="18">
        <v>276</v>
      </c>
      <c r="B310" s="18" t="s">
        <v>39</v>
      </c>
      <c r="C310" s="19" t="s">
        <v>44</v>
      </c>
      <c r="D310" s="18">
        <v>65181</v>
      </c>
      <c r="E310" s="20">
        <v>2580</v>
      </c>
      <c r="F310" s="20">
        <v>2580</v>
      </c>
      <c r="G310" s="20">
        <f t="shared" si="11"/>
        <v>0</v>
      </c>
    </row>
    <row r="311" spans="1:7" ht="15">
      <c r="A311" s="18">
        <v>277</v>
      </c>
      <c r="B311" s="18" t="s">
        <v>367</v>
      </c>
      <c r="C311" s="19" t="s">
        <v>368</v>
      </c>
      <c r="D311" s="18">
        <v>65552</v>
      </c>
      <c r="E311" s="20">
        <v>9095</v>
      </c>
      <c r="F311" s="20">
        <v>9095</v>
      </c>
      <c r="G311" s="20">
        <f t="shared" si="11"/>
        <v>0</v>
      </c>
    </row>
    <row r="312" spans="1:7" ht="15">
      <c r="A312" s="18">
        <v>278</v>
      </c>
      <c r="B312" s="18" t="s">
        <v>67</v>
      </c>
      <c r="C312" s="19" t="s">
        <v>369</v>
      </c>
      <c r="D312" s="18">
        <v>65058</v>
      </c>
      <c r="E312" s="20">
        <v>2427.6</v>
      </c>
      <c r="F312" s="20">
        <v>2427.6</v>
      </c>
      <c r="G312" s="20">
        <f t="shared" si="11"/>
        <v>0</v>
      </c>
    </row>
    <row r="313" spans="1:7" ht="15">
      <c r="A313" s="18">
        <v>279</v>
      </c>
      <c r="B313" s="18" t="s">
        <v>67</v>
      </c>
      <c r="C313" s="19" t="s">
        <v>44</v>
      </c>
      <c r="D313" s="18">
        <v>65180</v>
      </c>
      <c r="E313" s="20">
        <v>2950</v>
      </c>
      <c r="F313" s="20">
        <v>2950</v>
      </c>
      <c r="G313" s="20">
        <f t="shared" si="11"/>
        <v>0</v>
      </c>
    </row>
    <row r="314" spans="1:7" ht="15">
      <c r="A314" s="18">
        <v>280</v>
      </c>
      <c r="B314" s="18" t="s">
        <v>370</v>
      </c>
      <c r="C314" s="19" t="s">
        <v>368</v>
      </c>
      <c r="D314" s="18">
        <v>65551</v>
      </c>
      <c r="E314" s="20">
        <v>9095</v>
      </c>
      <c r="F314" s="20">
        <v>9095</v>
      </c>
      <c r="G314" s="20">
        <f t="shared" si="11"/>
        <v>0</v>
      </c>
    </row>
    <row r="315" spans="1:7" ht="15">
      <c r="A315" s="18">
        <v>281</v>
      </c>
      <c r="B315" s="18" t="s">
        <v>67</v>
      </c>
      <c r="C315" s="19" t="s">
        <v>371</v>
      </c>
      <c r="D315" s="18">
        <v>65283</v>
      </c>
      <c r="E315" s="20">
        <v>2754</v>
      </c>
      <c r="F315" s="20">
        <v>2754</v>
      </c>
      <c r="G315" s="20">
        <f t="shared" si="11"/>
        <v>0</v>
      </c>
    </row>
    <row r="316" spans="1:7" ht="15">
      <c r="A316" s="18">
        <v>282</v>
      </c>
      <c r="B316" s="18" t="s">
        <v>39</v>
      </c>
      <c r="C316" s="19" t="s">
        <v>372</v>
      </c>
      <c r="D316" s="18">
        <v>65063</v>
      </c>
      <c r="E316" s="20">
        <v>3098</v>
      </c>
      <c r="F316" s="20">
        <v>3098</v>
      </c>
      <c r="G316" s="20">
        <f t="shared" si="11"/>
        <v>0</v>
      </c>
    </row>
    <row r="317" spans="1:7" ht="15">
      <c r="A317" s="18">
        <v>283</v>
      </c>
      <c r="B317" s="18" t="s">
        <v>373</v>
      </c>
      <c r="C317" s="19" t="s">
        <v>363</v>
      </c>
      <c r="D317" s="18">
        <v>65239</v>
      </c>
      <c r="E317" s="20">
        <v>4602</v>
      </c>
      <c r="F317" s="20">
        <v>4602</v>
      </c>
      <c r="G317" s="20">
        <f t="shared" si="11"/>
        <v>0</v>
      </c>
    </row>
    <row r="318" spans="1:7" ht="15">
      <c r="A318" s="18">
        <v>284</v>
      </c>
      <c r="B318" s="18" t="s">
        <v>67</v>
      </c>
      <c r="C318" s="19" t="s">
        <v>55</v>
      </c>
      <c r="D318" s="18">
        <v>65346</v>
      </c>
      <c r="E318" s="20">
        <v>4195</v>
      </c>
      <c r="F318" s="20">
        <v>4195</v>
      </c>
      <c r="G318" s="20">
        <f t="shared" si="11"/>
        <v>0</v>
      </c>
    </row>
    <row r="319" spans="1:7" ht="15">
      <c r="A319" s="18">
        <v>285</v>
      </c>
      <c r="B319" s="18" t="s">
        <v>67</v>
      </c>
      <c r="C319" s="19" t="s">
        <v>334</v>
      </c>
      <c r="D319" s="18">
        <v>65286</v>
      </c>
      <c r="E319" s="20">
        <v>2754</v>
      </c>
      <c r="F319" s="20">
        <v>2754</v>
      </c>
      <c r="G319" s="20">
        <f t="shared" si="11"/>
        <v>0</v>
      </c>
    </row>
    <row r="320" spans="1:7" ht="15">
      <c r="A320" s="18">
        <v>286</v>
      </c>
      <c r="B320" s="18" t="s">
        <v>39</v>
      </c>
      <c r="C320" s="19" t="s">
        <v>87</v>
      </c>
      <c r="D320" s="18">
        <v>65105</v>
      </c>
      <c r="E320" s="20">
        <v>3500</v>
      </c>
      <c r="F320" s="20">
        <v>3500</v>
      </c>
      <c r="G320" s="20">
        <f t="shared" si="11"/>
        <v>0</v>
      </c>
    </row>
    <row r="321" spans="1:7" ht="15">
      <c r="A321" s="18">
        <v>287</v>
      </c>
      <c r="B321" s="18" t="s">
        <v>45</v>
      </c>
      <c r="C321" s="19" t="s">
        <v>363</v>
      </c>
      <c r="D321" s="18">
        <v>65330</v>
      </c>
      <c r="E321" s="20">
        <v>3733.43</v>
      </c>
      <c r="F321" s="20">
        <v>3733.43</v>
      </c>
      <c r="G321" s="20">
        <f t="shared" si="11"/>
        <v>0</v>
      </c>
    </row>
    <row r="322" spans="1:7" ht="15">
      <c r="A322" s="18">
        <v>288</v>
      </c>
      <c r="B322" s="18" t="s">
        <v>45</v>
      </c>
      <c r="C322" s="19" t="s">
        <v>363</v>
      </c>
      <c r="D322" s="18">
        <v>65336</v>
      </c>
      <c r="E322" s="20">
        <v>3733.43</v>
      </c>
      <c r="F322" s="20">
        <v>3733.43</v>
      </c>
      <c r="G322" s="20">
        <f t="shared" si="11"/>
        <v>0</v>
      </c>
    </row>
    <row r="323" spans="1:7" ht="15">
      <c r="A323" s="18">
        <v>289</v>
      </c>
      <c r="B323" s="18" t="s">
        <v>39</v>
      </c>
      <c r="C323" s="19" t="s">
        <v>125</v>
      </c>
      <c r="D323" s="18">
        <v>6066</v>
      </c>
      <c r="E323" s="20">
        <v>2325</v>
      </c>
      <c r="F323" s="20">
        <v>2325</v>
      </c>
      <c r="G323" s="20">
        <f t="shared" si="11"/>
        <v>0</v>
      </c>
    </row>
    <row r="324" spans="1:7" ht="15">
      <c r="A324" s="18">
        <v>290</v>
      </c>
      <c r="B324" s="18" t="s">
        <v>374</v>
      </c>
      <c r="C324" s="19" t="s">
        <v>375</v>
      </c>
      <c r="D324" s="18">
        <v>65462</v>
      </c>
      <c r="E324" s="20">
        <v>7590</v>
      </c>
      <c r="F324" s="20">
        <v>7590</v>
      </c>
      <c r="G324" s="20">
        <f t="shared" si="11"/>
        <v>0</v>
      </c>
    </row>
    <row r="325" spans="1:7" ht="15">
      <c r="A325" s="18">
        <v>291</v>
      </c>
      <c r="B325" s="18" t="s">
        <v>39</v>
      </c>
      <c r="C325" s="19" t="s">
        <v>330</v>
      </c>
      <c r="D325" s="18">
        <v>65385</v>
      </c>
      <c r="E325" s="20">
        <v>3360</v>
      </c>
      <c r="F325" s="20">
        <v>3360</v>
      </c>
      <c r="G325" s="20">
        <f t="shared" si="11"/>
        <v>0</v>
      </c>
    </row>
    <row r="326" spans="1:7" ht="15">
      <c r="A326" s="18">
        <v>292</v>
      </c>
      <c r="B326" s="18" t="s">
        <v>39</v>
      </c>
      <c r="C326" s="19" t="s">
        <v>371</v>
      </c>
      <c r="D326" s="18">
        <v>65280</v>
      </c>
      <c r="E326" s="20">
        <v>2748</v>
      </c>
      <c r="F326" s="20">
        <v>2748</v>
      </c>
      <c r="G326" s="20">
        <f t="shared" si="11"/>
        <v>0</v>
      </c>
    </row>
    <row r="327" spans="1:7" ht="15">
      <c r="A327" s="18">
        <v>293</v>
      </c>
      <c r="B327" s="18" t="s">
        <v>376</v>
      </c>
      <c r="C327" s="19" t="s">
        <v>74</v>
      </c>
      <c r="D327" s="18">
        <v>6211</v>
      </c>
      <c r="E327" s="20">
        <v>71.5</v>
      </c>
      <c r="F327" s="20">
        <v>35.75</v>
      </c>
      <c r="G327" s="20">
        <f t="shared" si="11"/>
        <v>35.75</v>
      </c>
    </row>
    <row r="328" spans="1:7" ht="15">
      <c r="A328" s="18">
        <v>294</v>
      </c>
      <c r="B328" s="18" t="s">
        <v>377</v>
      </c>
      <c r="C328" s="19" t="s">
        <v>74</v>
      </c>
      <c r="D328" s="18">
        <v>6207</v>
      </c>
      <c r="E328" s="20">
        <v>141.25</v>
      </c>
      <c r="F328" s="20">
        <v>70.63</v>
      </c>
      <c r="G328" s="20">
        <f t="shared" si="11"/>
        <v>70.62</v>
      </c>
    </row>
    <row r="329" spans="1:7" ht="15">
      <c r="A329" s="18">
        <v>295</v>
      </c>
      <c r="B329" s="18" t="s">
        <v>378</v>
      </c>
      <c r="C329" s="19" t="s">
        <v>79</v>
      </c>
      <c r="D329" s="18">
        <v>3675</v>
      </c>
      <c r="E329" s="20">
        <v>508</v>
      </c>
      <c r="F329" s="20">
        <v>496.67</v>
      </c>
      <c r="G329" s="20">
        <f t="shared" si="11"/>
        <v>11.329999999999984</v>
      </c>
    </row>
    <row r="330" spans="1:7" ht="15">
      <c r="A330" s="18">
        <v>296</v>
      </c>
      <c r="B330" s="18" t="s">
        <v>379</v>
      </c>
      <c r="C330" s="19" t="s">
        <v>49</v>
      </c>
      <c r="D330" s="18">
        <v>5679</v>
      </c>
      <c r="E330" s="20">
        <v>1752.5</v>
      </c>
      <c r="F330" s="20">
        <v>1752.5</v>
      </c>
      <c r="G330" s="20">
        <f t="shared" si="11"/>
        <v>0</v>
      </c>
    </row>
    <row r="331" spans="1:7" ht="15">
      <c r="A331" s="18">
        <v>297</v>
      </c>
      <c r="B331" s="18" t="s">
        <v>380</v>
      </c>
      <c r="C331" s="19" t="s">
        <v>381</v>
      </c>
      <c r="D331" s="18">
        <v>65313</v>
      </c>
      <c r="E331" s="20">
        <v>456</v>
      </c>
      <c r="F331" s="20">
        <v>228</v>
      </c>
      <c r="G331" s="20">
        <f t="shared" si="11"/>
        <v>228</v>
      </c>
    </row>
    <row r="332" spans="1:7" ht="15.75">
      <c r="A332" s="18"/>
      <c r="B332" s="1" t="s">
        <v>117</v>
      </c>
      <c r="C332" s="19"/>
      <c r="D332" s="18"/>
      <c r="E332" s="2">
        <f>SUM(E297:E331)</f>
        <v>122749.20999999998</v>
      </c>
      <c r="F332" s="2">
        <f>SUM(F297:F331)</f>
        <v>122332.70999999998</v>
      </c>
      <c r="G332" s="2">
        <f>SUM(G297:G331)</f>
        <v>416.50000000000017</v>
      </c>
    </row>
    <row r="333" spans="1:7" ht="15">
      <c r="A333" s="18"/>
      <c r="B333" s="18"/>
      <c r="C333" s="19"/>
      <c r="D333" s="18"/>
      <c r="E333" s="20"/>
      <c r="F333" s="20"/>
      <c r="G333" s="20"/>
    </row>
    <row r="334" spans="1:7" ht="15.75">
      <c r="A334" s="18"/>
      <c r="B334" s="1" t="s">
        <v>382</v>
      </c>
      <c r="C334" s="19"/>
      <c r="D334" s="18"/>
      <c r="E334" s="2">
        <f>E91+E145+E168+E172+E177+E188+E192+E203+E218+E225+E229+E262+E295+E332</f>
        <v>2771369.8200000003</v>
      </c>
      <c r="F334" s="2">
        <f>F91+F145+F168+F172+F177+F188+F192+F203+F218+F225+F229+F262+F295+F332</f>
        <v>2504050.99</v>
      </c>
      <c r="G334" s="2">
        <f>G332+G295+G262+G229+G225+G218+G203+G192+G188+G177+G172+G168+G145+G91</f>
        <v>267318.8300000001</v>
      </c>
    </row>
    <row r="335" spans="1:7" ht="15.75">
      <c r="A335" s="18"/>
      <c r="B335" s="1"/>
      <c r="C335" s="19"/>
      <c r="D335" s="18"/>
      <c r="E335" s="2"/>
      <c r="F335" s="2"/>
      <c r="G335" s="2"/>
    </row>
    <row r="336" spans="1:7" ht="15">
      <c r="A336" s="22"/>
      <c r="B336" s="22"/>
      <c r="C336" s="22"/>
      <c r="D336" s="22"/>
      <c r="E336" s="23"/>
      <c r="F336" s="23"/>
      <c r="G336" s="23"/>
    </row>
    <row r="337" spans="1:7" ht="15">
      <c r="A337" s="22"/>
      <c r="B337" s="22"/>
      <c r="C337" s="22"/>
      <c r="D337" s="22"/>
      <c r="E337" s="23"/>
      <c r="F337" s="23"/>
      <c r="G337" s="23"/>
    </row>
    <row r="338" spans="1:7" ht="15.75">
      <c r="A338" s="22"/>
      <c r="B338" s="24" t="s">
        <v>383</v>
      </c>
      <c r="C338" s="22"/>
      <c r="D338" s="22"/>
      <c r="E338" s="25"/>
      <c r="F338" s="23"/>
      <c r="G338" s="23"/>
    </row>
    <row r="339" spans="1:7" ht="15.75">
      <c r="A339" s="22"/>
      <c r="B339" s="24" t="s">
        <v>384</v>
      </c>
      <c r="C339" s="22"/>
      <c r="D339" s="22"/>
      <c r="E339" s="22"/>
      <c r="F339" s="25" t="s">
        <v>386</v>
      </c>
      <c r="G339" s="23"/>
    </row>
    <row r="340" spans="1:7" ht="12.75">
      <c r="A340" s="4"/>
      <c r="B340" s="4"/>
      <c r="C340" s="4"/>
      <c r="D340" s="4"/>
      <c r="E340" s="4"/>
      <c r="F340" s="4"/>
      <c r="G340" s="4"/>
    </row>
  </sheetData>
  <sheetProtection selectLockedCells="1" selectUnlockedCells="1"/>
  <mergeCells count="3">
    <mergeCell ref="E2:G2"/>
    <mergeCell ref="E3:G3"/>
    <mergeCell ref="B5:F5"/>
  </mergeCell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2012-07-04T14:03:35Z</cp:lastPrinted>
  <dcterms:created xsi:type="dcterms:W3CDTF">2012-11-19T07:59:27Z</dcterms:created>
  <dcterms:modified xsi:type="dcterms:W3CDTF">2012-11-19T07:59:27Z</dcterms:modified>
  <cp:category/>
  <cp:version/>
  <cp:contentType/>
  <cp:contentStatus/>
</cp:coreProperties>
</file>