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<sst xmlns="http://schemas.openxmlformats.org/spreadsheetml/2006/main" count="46" uniqueCount="46">
  <si>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Назва місцевого бюджету адміністративно-територіальної одиниці  </t>
  </si>
  <si>
    <t>шифр</t>
  </si>
  <si>
    <t>Міжбюджетні трансферти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</si>
  <si>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</si>
  <si>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</si>
  <si>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</si>
  <si>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</si>
  <si>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</si>
  <si>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</si>
  <si>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</si>
  <si>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</si>
  <si>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</si>
  <si>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№ з/п</t>
  </si>
  <si>
    <t>Додаток № 4</t>
  </si>
  <si>
    <t>Перший заступник голови обласної ради</t>
  </si>
  <si>
    <t>Зміни показників міжбюджетних трансфертів між державним бюджетом, обласним бюджетом та іншими бюджетами на 2008 рік</t>
  </si>
  <si>
    <t>В.А.Королюк</t>
  </si>
  <si>
    <t>Разом</t>
  </si>
  <si>
    <t>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</si>
  <si>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</si>
  <si>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</si>
  <si>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</si>
  <si>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</si>
  <si>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</si>
  <si>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</si>
  <si>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</si>
  <si>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</si>
  <si>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</si>
  <si>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</si>
  <si>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</si>
  <si>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</si>
  <si>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</si>
  <si>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</si>
  <si>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</si>
  <si>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</si>
  <si>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Інші субвенції з обласного бюджету</t>
  </si>
  <si>
    <t xml:space="preserve">обласному бюджету Львівської області для відшкодування вартості лікування хворих з Рівненської області у лікарні відновного лікування №2 „Центр реабілітації ветеранів ОУН-УПА „Говерла” м. Моршин Львівської області </t>
  </si>
  <si>
    <t>регіональна програма розвитку туризму до 2010 року, План дій  щодо виконання рішення Рівненської обласної ради від 29.02.2008 року № 686 „Про додаткові заходи  з реалізації регіональної програми розвитку туризму до 2010 року"</t>
  </si>
  <si>
    <t>Субвенція з державного бюджету місцевим бюджетам на 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</si>
  <si>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</si>
  <si>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</si>
  <si>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Загальний фонд</t>
  </si>
  <si>
    <t>Спеціальний фонд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</si>
  <si>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</si>
  <si>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(грн.)</t>
  </si>
  <si>
    <t>від 23 травня 2008 року №799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</si>
</sst>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1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 Cyr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2" fillId="0" borderId="10" xfId="54" applyFont="1" applyBorder="1" applyAlignment="1">
      <alignment vertical="top"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horizontal="left" vertical="center"/>
      <protection/>
    </xf>
    <xf numFmtId="0" fontId="12" fillId="0" borderId="10" xfId="54" applyFont="1" applyBorder="1" applyAlignment="1">
      <alignment vertical="top" wrapText="1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3" fontId="7" fillId="0" borderId="10" xfId="54" applyNumberFormat="1" applyFont="1" applyBorder="1" applyAlignment="1">
      <alignment/>
      <protection/>
    </xf>
    <xf numFmtId="3" fontId="6" fillId="33" borderId="10" xfId="54" applyNumberFormat="1" applyFont="1" applyFill="1" applyBorder="1" applyAlignment="1">
      <alignment/>
      <protection/>
    </xf>
    <xf numFmtId="0" fontId="1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33" borderId="10" xfId="54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33" borderId="10" xfId="5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3" fontId="6" fillId="0" borderId="10" xfId="54" applyNumberFormat="1" applyFont="1" applyBorder="1" applyAlignment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X47"/>
  <sheetViews>
    <sheetView showZeros="0" tabSelected="1" view="pageBreakPreview" zoomScaleSheetLayoutView="100" zoomScalePageLayoutView="0" workbookViewId="0" topLeftCell="A15">
      <selection activeCell="J3" sqref="J3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29.625" style="1" customWidth="1"/>
    <col min="5" max="5" width="17.625" style="1" customWidth="1"/>
    <col min="6" max="6" width="31.75390625" style="1" customWidth="1"/>
    <col min="7" max="7" width="25.25390625" style="1" customWidth="1"/>
    <col min="8" max="8" width="18.25390625" style="1" customWidth="1"/>
    <col min="9" max="9" width="19.375" style="1" customWidth="1"/>
    <col min="10" max="10" width="28.375" style="1" customWidth="1"/>
    <col min="11" max="11" width="20.125" style="1" customWidth="1"/>
    <col min="12" max="16384" width="9.125" style="1" customWidth="1"/>
  </cols>
  <sheetData>
    <row r="1" spans="4:11" ht="13.5" customHeight="1">
      <c r="D1" s="2"/>
      <c r="E1" s="4"/>
      <c r="F1" s="4"/>
      <c r="G1" s="4"/>
      <c r="H1" s="4"/>
      <c r="I1" s="4"/>
      <c r="J1" s="4"/>
      <c r="K1" s="34" t="s">
        <v>13</v>
      </c>
    </row>
    <row r="2" spans="4:11" ht="13.5" customHeight="1">
      <c r="D2" s="2"/>
      <c r="E2" s="4"/>
      <c r="F2" s="4"/>
      <c r="G2" s="4"/>
      <c r="H2" s="4"/>
      <c r="I2" s="4"/>
      <c r="J2" s="4"/>
      <c r="K2" s="26" t="s">
        <v>18</v>
      </c>
    </row>
    <row r="3" spans="4:11" ht="13.5" customHeight="1">
      <c r="D3" s="2"/>
      <c r="E3" s="27"/>
      <c r="F3" s="27"/>
      <c r="G3" s="27"/>
      <c r="H3" s="27"/>
      <c r="I3" s="27"/>
      <c r="J3" s="26" t="s">
        <v>45</v>
      </c>
      <c r="K3" s="28"/>
    </row>
    <row r="4" spans="4:11" ht="10.5" customHeight="1">
      <c r="D4" s="2"/>
      <c r="E4" s="3"/>
      <c r="F4" s="3"/>
      <c r="G4" s="3"/>
      <c r="H4" s="3"/>
      <c r="I4" s="3"/>
      <c r="J4" s="3"/>
      <c r="K4" s="5"/>
    </row>
    <row r="5" spans="1:11" ht="34.5" customHeight="1">
      <c r="A5" s="11"/>
      <c r="B5" s="11"/>
      <c r="C5" s="11"/>
      <c r="D5" s="35" t="s">
        <v>15</v>
      </c>
      <c r="E5" s="35"/>
      <c r="F5" s="35"/>
      <c r="G5" s="35"/>
      <c r="H5" s="35"/>
      <c r="I5" s="35"/>
      <c r="J5" s="35"/>
      <c r="K5" s="35"/>
    </row>
    <row r="6" spans="1:11" ht="10.5" customHeight="1">
      <c r="A6" s="6"/>
      <c r="B6" s="6"/>
      <c r="D6" s="7"/>
      <c r="E6" s="2"/>
      <c r="F6" s="2"/>
      <c r="G6" s="2"/>
      <c r="H6" s="2"/>
      <c r="I6" s="2"/>
      <c r="J6" s="2"/>
      <c r="K6" s="25" t="s">
        <v>44</v>
      </c>
    </row>
    <row r="7" spans="1:11" ht="15" customHeight="1">
      <c r="A7" s="47" t="s">
        <v>12</v>
      </c>
      <c r="B7" s="39"/>
      <c r="C7" s="48" t="s">
        <v>1</v>
      </c>
      <c r="D7" s="39" t="s">
        <v>0</v>
      </c>
      <c r="E7" s="49" t="s">
        <v>2</v>
      </c>
      <c r="F7" s="49"/>
      <c r="G7" s="49"/>
      <c r="H7" s="49"/>
      <c r="I7" s="49"/>
      <c r="J7" s="49"/>
      <c r="K7" s="49"/>
    </row>
    <row r="8" spans="1:11" ht="22.5" customHeight="1">
      <c r="A8" s="47"/>
      <c r="B8" s="40"/>
      <c r="C8" s="48"/>
      <c r="D8" s="40"/>
      <c r="E8" s="44" t="s">
        <v>41</v>
      </c>
      <c r="F8" s="45"/>
      <c r="G8" s="45"/>
      <c r="H8" s="45"/>
      <c r="I8" s="46"/>
      <c r="J8" s="32" t="s">
        <v>42</v>
      </c>
      <c r="K8" s="36" t="s">
        <v>17</v>
      </c>
    </row>
    <row r="9" spans="1:11" ht="20.25" customHeight="1">
      <c r="A9" s="47"/>
      <c r="B9" s="40"/>
      <c r="C9" s="48"/>
      <c r="D9" s="40"/>
      <c r="E9" s="42" t="s">
        <v>38</v>
      </c>
      <c r="F9" s="42" t="s">
        <v>39</v>
      </c>
      <c r="G9" s="42" t="s">
        <v>40</v>
      </c>
      <c r="H9" s="43" t="s">
        <v>35</v>
      </c>
      <c r="I9" s="43"/>
      <c r="J9" s="50" t="s">
        <v>43</v>
      </c>
      <c r="K9" s="37"/>
    </row>
    <row r="10" spans="1:128" ht="18" customHeight="1">
      <c r="A10" s="47"/>
      <c r="B10" s="40"/>
      <c r="C10" s="48"/>
      <c r="D10" s="40"/>
      <c r="E10" s="42"/>
      <c r="F10" s="42"/>
      <c r="G10" s="42"/>
      <c r="H10" s="42" t="s">
        <v>37</v>
      </c>
      <c r="I10" s="42" t="s">
        <v>36</v>
      </c>
      <c r="J10" s="50"/>
      <c r="K10" s="3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</row>
    <row r="11" spans="1:128" ht="157.5" customHeight="1">
      <c r="A11" s="47"/>
      <c r="B11" s="41"/>
      <c r="C11" s="48"/>
      <c r="D11" s="41"/>
      <c r="E11" s="42"/>
      <c r="F11" s="42"/>
      <c r="G11" s="42"/>
      <c r="H11" s="42"/>
      <c r="I11" s="42"/>
      <c r="J11" s="50"/>
      <c r="K11" s="3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</row>
    <row r="12" spans="1:11" s="20" customFormat="1" ht="15" customHeight="1">
      <c r="A12" s="24">
        <v>1</v>
      </c>
      <c r="B12" s="24"/>
      <c r="C12" s="24"/>
      <c r="D12" s="24">
        <v>2</v>
      </c>
      <c r="E12" s="24">
        <v>3</v>
      </c>
      <c r="F12" s="24">
        <v>4</v>
      </c>
      <c r="G12" s="24">
        <v>5</v>
      </c>
      <c r="H12" s="24">
        <v>6</v>
      </c>
      <c r="I12" s="24">
        <v>7</v>
      </c>
      <c r="J12" s="24">
        <v>8</v>
      </c>
      <c r="K12" s="24">
        <v>9</v>
      </c>
    </row>
    <row r="13" spans="1:11" ht="15" customHeight="1">
      <c r="A13" s="17">
        <v>1</v>
      </c>
      <c r="B13" s="16"/>
      <c r="C13" s="16"/>
      <c r="D13" s="12" t="s">
        <v>9</v>
      </c>
      <c r="E13" s="18"/>
      <c r="F13" s="18">
        <v>1530800</v>
      </c>
      <c r="G13" s="18">
        <v>80560</v>
      </c>
      <c r="H13" s="18"/>
      <c r="I13" s="18"/>
      <c r="J13" s="18"/>
      <c r="K13" s="33">
        <f>E13+F13+G13+H13+I13+J13</f>
        <v>1611360</v>
      </c>
    </row>
    <row r="14" spans="1:11" ht="15" customHeight="1">
      <c r="A14" s="17">
        <v>2</v>
      </c>
      <c r="B14" s="16"/>
      <c r="C14" s="16"/>
      <c r="D14" s="12" t="s">
        <v>10</v>
      </c>
      <c r="E14" s="18"/>
      <c r="F14" s="18">
        <v>115000</v>
      </c>
      <c r="G14" s="18">
        <v>6465</v>
      </c>
      <c r="H14" s="18"/>
      <c r="I14" s="18"/>
      <c r="J14" s="18"/>
      <c r="K14" s="33">
        <f aca="true" t="shared" si="0" ref="K14:K37">E14+F14+G14+H14+I14+J14</f>
        <v>121465</v>
      </c>
    </row>
    <row r="15" spans="1:11" ht="15" customHeight="1">
      <c r="A15" s="17">
        <v>3</v>
      </c>
      <c r="B15" s="16"/>
      <c r="C15" s="16"/>
      <c r="D15" s="12" t="s">
        <v>3</v>
      </c>
      <c r="E15" s="18"/>
      <c r="F15" s="18">
        <v>130000</v>
      </c>
      <c r="G15" s="18"/>
      <c r="H15" s="18"/>
      <c r="I15" s="18"/>
      <c r="J15" s="18"/>
      <c r="K15" s="33">
        <f t="shared" si="0"/>
        <v>130000</v>
      </c>
    </row>
    <row r="16" spans="1:11" ht="15" customHeight="1">
      <c r="A16" s="17">
        <v>4</v>
      </c>
      <c r="B16" s="16"/>
      <c r="C16" s="16"/>
      <c r="D16" s="12" t="s">
        <v>11</v>
      </c>
      <c r="E16" s="18"/>
      <c r="F16" s="18"/>
      <c r="G16" s="18"/>
      <c r="H16" s="18"/>
      <c r="I16" s="18"/>
      <c r="J16" s="18"/>
      <c r="K16" s="33">
        <f t="shared" si="0"/>
        <v>0</v>
      </c>
    </row>
    <row r="17" spans="1:11" ht="27" customHeight="1">
      <c r="A17" s="17"/>
      <c r="B17" s="16"/>
      <c r="C17" s="16"/>
      <c r="D17" s="31" t="s">
        <v>4</v>
      </c>
      <c r="E17" s="19">
        <f>SUM(E13:E16)</f>
        <v>0</v>
      </c>
      <c r="F17" s="19">
        <f>SUM(F13:F16)</f>
        <v>1775800</v>
      </c>
      <c r="G17" s="19">
        <f>SUM(G13:G16)</f>
        <v>87025</v>
      </c>
      <c r="H17" s="19">
        <f>SUM(H13:H16)</f>
        <v>0</v>
      </c>
      <c r="I17" s="19"/>
      <c r="J17" s="19"/>
      <c r="K17" s="19">
        <f t="shared" si="0"/>
        <v>1862825</v>
      </c>
    </row>
    <row r="18" spans="1:11" ht="15" customHeight="1">
      <c r="A18" s="17">
        <v>5</v>
      </c>
      <c r="B18" s="16"/>
      <c r="C18" s="16"/>
      <c r="D18" s="12" t="s">
        <v>19</v>
      </c>
      <c r="E18" s="18"/>
      <c r="F18" s="18">
        <v>100000</v>
      </c>
      <c r="G18" s="18"/>
      <c r="H18" s="18"/>
      <c r="I18" s="18"/>
      <c r="J18" s="18"/>
      <c r="K18" s="33">
        <f t="shared" si="0"/>
        <v>100000</v>
      </c>
    </row>
    <row r="19" spans="1:11" ht="15" customHeight="1">
      <c r="A19" s="17">
        <v>6</v>
      </c>
      <c r="B19" s="16"/>
      <c r="C19" s="16"/>
      <c r="D19" s="12" t="s">
        <v>20</v>
      </c>
      <c r="E19" s="18"/>
      <c r="F19" s="18"/>
      <c r="G19" s="18"/>
      <c r="H19" s="18">
        <v>50000</v>
      </c>
      <c r="I19" s="18"/>
      <c r="J19" s="18"/>
      <c r="K19" s="33">
        <f t="shared" si="0"/>
        <v>50000</v>
      </c>
    </row>
    <row r="20" spans="1:11" ht="15" customHeight="1">
      <c r="A20" s="17">
        <v>7</v>
      </c>
      <c r="B20" s="16"/>
      <c r="C20" s="16"/>
      <c r="D20" s="12" t="s">
        <v>21</v>
      </c>
      <c r="E20" s="18"/>
      <c r="F20" s="18"/>
      <c r="G20" s="18">
        <v>11480</v>
      </c>
      <c r="H20" s="18"/>
      <c r="I20" s="18"/>
      <c r="J20" s="18"/>
      <c r="K20" s="33">
        <f t="shared" si="0"/>
        <v>11480</v>
      </c>
    </row>
    <row r="21" spans="1:11" ht="15" customHeight="1">
      <c r="A21" s="17">
        <v>8</v>
      </c>
      <c r="B21" s="16"/>
      <c r="C21" s="16"/>
      <c r="D21" s="12" t="s">
        <v>22</v>
      </c>
      <c r="E21" s="18"/>
      <c r="F21" s="18"/>
      <c r="G21" s="18">
        <v>3230</v>
      </c>
      <c r="H21" s="18"/>
      <c r="I21" s="18"/>
      <c r="J21" s="18"/>
      <c r="K21" s="33">
        <f t="shared" si="0"/>
        <v>3230</v>
      </c>
    </row>
    <row r="22" spans="1:11" ht="15" customHeight="1">
      <c r="A22" s="17">
        <v>9</v>
      </c>
      <c r="B22" s="16"/>
      <c r="C22" s="16"/>
      <c r="D22" s="12" t="s">
        <v>23</v>
      </c>
      <c r="E22" s="18"/>
      <c r="F22" s="18"/>
      <c r="G22" s="18"/>
      <c r="H22" s="18"/>
      <c r="I22" s="18"/>
      <c r="J22" s="18"/>
      <c r="K22" s="33">
        <f t="shared" si="0"/>
        <v>0</v>
      </c>
    </row>
    <row r="23" spans="1:11" ht="15" customHeight="1">
      <c r="A23" s="17">
        <v>10</v>
      </c>
      <c r="B23" s="16"/>
      <c r="C23" s="16"/>
      <c r="D23" s="12" t="s">
        <v>24</v>
      </c>
      <c r="E23" s="18"/>
      <c r="F23" s="18">
        <v>100000</v>
      </c>
      <c r="G23" s="18">
        <v>15330</v>
      </c>
      <c r="H23" s="18"/>
      <c r="I23" s="18"/>
      <c r="J23" s="18"/>
      <c r="K23" s="33">
        <f t="shared" si="0"/>
        <v>115330</v>
      </c>
    </row>
    <row r="24" spans="1:11" ht="15" customHeight="1">
      <c r="A24" s="17">
        <v>11</v>
      </c>
      <c r="B24" s="16"/>
      <c r="C24" s="16"/>
      <c r="D24" s="12" t="s">
        <v>25</v>
      </c>
      <c r="E24" s="18"/>
      <c r="F24" s="18">
        <v>75000</v>
      </c>
      <c r="G24" s="18"/>
      <c r="H24" s="18">
        <v>50000</v>
      </c>
      <c r="I24" s="18"/>
      <c r="J24" s="18"/>
      <c r="K24" s="33">
        <f t="shared" si="0"/>
        <v>125000</v>
      </c>
    </row>
    <row r="25" spans="1:11" ht="15" customHeight="1">
      <c r="A25" s="17">
        <v>12</v>
      </c>
      <c r="B25" s="16"/>
      <c r="C25" s="16"/>
      <c r="D25" s="13" t="s">
        <v>26</v>
      </c>
      <c r="E25" s="18"/>
      <c r="F25" s="18"/>
      <c r="G25" s="18">
        <v>119015</v>
      </c>
      <c r="H25" s="18"/>
      <c r="I25" s="18"/>
      <c r="J25" s="18"/>
      <c r="K25" s="33">
        <f t="shared" si="0"/>
        <v>119015</v>
      </c>
    </row>
    <row r="26" spans="1:11" ht="15" customHeight="1">
      <c r="A26" s="17">
        <v>13</v>
      </c>
      <c r="B26" s="16"/>
      <c r="C26" s="16"/>
      <c r="D26" s="14" t="s">
        <v>27</v>
      </c>
      <c r="E26" s="18"/>
      <c r="F26" s="18"/>
      <c r="G26" s="18"/>
      <c r="H26" s="18"/>
      <c r="I26" s="18"/>
      <c r="J26" s="18"/>
      <c r="K26" s="33">
        <f t="shared" si="0"/>
        <v>0</v>
      </c>
    </row>
    <row r="27" spans="1:11" ht="15" customHeight="1">
      <c r="A27" s="17">
        <v>14</v>
      </c>
      <c r="B27" s="16"/>
      <c r="C27" s="16"/>
      <c r="D27" s="12" t="s">
        <v>28</v>
      </c>
      <c r="E27" s="18"/>
      <c r="F27" s="18">
        <v>165000</v>
      </c>
      <c r="G27" s="18">
        <v>6515</v>
      </c>
      <c r="H27" s="18"/>
      <c r="I27" s="18"/>
      <c r="J27" s="18"/>
      <c r="K27" s="33">
        <f t="shared" si="0"/>
        <v>171515</v>
      </c>
    </row>
    <row r="28" spans="1:11" ht="15" customHeight="1">
      <c r="A28" s="17">
        <v>15</v>
      </c>
      <c r="B28" s="16"/>
      <c r="C28" s="16"/>
      <c r="D28" s="12" t="s">
        <v>29</v>
      </c>
      <c r="E28" s="18">
        <v>16500</v>
      </c>
      <c r="F28" s="18">
        <v>100000</v>
      </c>
      <c r="G28" s="18">
        <v>5820</v>
      </c>
      <c r="H28" s="18"/>
      <c r="I28" s="18"/>
      <c r="J28" s="18"/>
      <c r="K28" s="33">
        <f t="shared" si="0"/>
        <v>122320</v>
      </c>
    </row>
    <row r="29" spans="1:11" ht="15" customHeight="1">
      <c r="A29" s="17">
        <v>16</v>
      </c>
      <c r="B29" s="16"/>
      <c r="C29" s="16"/>
      <c r="D29" s="12" t="s">
        <v>30</v>
      </c>
      <c r="E29" s="18"/>
      <c r="F29" s="18"/>
      <c r="G29" s="18"/>
      <c r="H29" s="18"/>
      <c r="I29" s="18"/>
      <c r="J29" s="18"/>
      <c r="K29" s="33">
        <f t="shared" si="0"/>
        <v>0</v>
      </c>
    </row>
    <row r="30" spans="1:11" ht="15" customHeight="1">
      <c r="A30" s="17">
        <v>17</v>
      </c>
      <c r="B30" s="16"/>
      <c r="C30" s="16"/>
      <c r="D30" s="12" t="s">
        <v>31</v>
      </c>
      <c r="E30" s="18">
        <v>20100</v>
      </c>
      <c r="F30" s="18"/>
      <c r="G30" s="18"/>
      <c r="H30" s="18"/>
      <c r="I30" s="18"/>
      <c r="J30" s="18"/>
      <c r="K30" s="33">
        <f t="shared" si="0"/>
        <v>20100</v>
      </c>
    </row>
    <row r="31" spans="1:11" ht="15" customHeight="1">
      <c r="A31" s="17">
        <v>18</v>
      </c>
      <c r="B31" s="16"/>
      <c r="C31" s="16"/>
      <c r="D31" s="12" t="s">
        <v>32</v>
      </c>
      <c r="E31" s="18"/>
      <c r="F31" s="18"/>
      <c r="G31" s="18">
        <v>194935</v>
      </c>
      <c r="H31" s="18"/>
      <c r="I31" s="18"/>
      <c r="J31" s="18"/>
      <c r="K31" s="33">
        <f t="shared" si="0"/>
        <v>194935</v>
      </c>
    </row>
    <row r="32" spans="1:11" ht="15" customHeight="1">
      <c r="A32" s="17">
        <v>19</v>
      </c>
      <c r="B32" s="16"/>
      <c r="C32" s="16"/>
      <c r="D32" s="12" t="s">
        <v>33</v>
      </c>
      <c r="E32" s="18"/>
      <c r="F32" s="18">
        <v>90000</v>
      </c>
      <c r="G32" s="18">
        <v>34260</v>
      </c>
      <c r="H32" s="18"/>
      <c r="I32" s="18"/>
      <c r="J32" s="18"/>
      <c r="K32" s="33">
        <f t="shared" si="0"/>
        <v>124260</v>
      </c>
    </row>
    <row r="33" spans="1:11" ht="15" customHeight="1">
      <c r="A33" s="17">
        <v>20</v>
      </c>
      <c r="B33" s="16"/>
      <c r="C33" s="16"/>
      <c r="D33" s="12" t="s">
        <v>34</v>
      </c>
      <c r="E33" s="18"/>
      <c r="F33" s="18">
        <v>100000</v>
      </c>
      <c r="G33" s="18">
        <v>19690</v>
      </c>
      <c r="H33" s="18"/>
      <c r="I33" s="18"/>
      <c r="J33" s="18"/>
      <c r="K33" s="33">
        <f t="shared" si="0"/>
        <v>119690</v>
      </c>
    </row>
    <row r="34" spans="1:11" ht="21.75" customHeight="1">
      <c r="A34" s="17"/>
      <c r="B34" s="16"/>
      <c r="C34" s="16"/>
      <c r="D34" s="31" t="s">
        <v>5</v>
      </c>
      <c r="E34" s="19">
        <f aca="true" t="shared" si="1" ref="E34:J34">SUM(E18:E33)</f>
        <v>36600</v>
      </c>
      <c r="F34" s="19">
        <f t="shared" si="1"/>
        <v>730000</v>
      </c>
      <c r="G34" s="19">
        <f t="shared" si="1"/>
        <v>410275</v>
      </c>
      <c r="H34" s="19">
        <f t="shared" si="1"/>
        <v>100000</v>
      </c>
      <c r="I34" s="19">
        <f t="shared" si="1"/>
        <v>0</v>
      </c>
      <c r="J34" s="19">
        <f t="shared" si="1"/>
        <v>0</v>
      </c>
      <c r="K34" s="19">
        <f t="shared" si="0"/>
        <v>1276875</v>
      </c>
    </row>
    <row r="35" spans="1:11" ht="35.25" customHeight="1">
      <c r="A35" s="17"/>
      <c r="B35" s="16"/>
      <c r="C35" s="16"/>
      <c r="D35" s="31" t="s">
        <v>6</v>
      </c>
      <c r="E35" s="19">
        <f aca="true" t="shared" si="2" ref="E35:J35">E34+E17</f>
        <v>36600</v>
      </c>
      <c r="F35" s="19">
        <f t="shared" si="2"/>
        <v>2505800</v>
      </c>
      <c r="G35" s="19">
        <f t="shared" si="2"/>
        <v>497300</v>
      </c>
      <c r="H35" s="19">
        <f t="shared" si="2"/>
        <v>100000</v>
      </c>
      <c r="I35" s="19">
        <f t="shared" si="2"/>
        <v>0</v>
      </c>
      <c r="J35" s="19">
        <f t="shared" si="2"/>
        <v>0</v>
      </c>
      <c r="K35" s="19">
        <f t="shared" si="0"/>
        <v>3139700</v>
      </c>
    </row>
    <row r="36" spans="1:11" ht="15.75">
      <c r="A36" s="17">
        <v>21</v>
      </c>
      <c r="B36" s="16"/>
      <c r="C36" s="16"/>
      <c r="D36" s="15" t="s">
        <v>7</v>
      </c>
      <c r="E36" s="18"/>
      <c r="F36" s="18">
        <v>-2505800</v>
      </c>
      <c r="G36" s="18"/>
      <c r="H36" s="18"/>
      <c r="I36" s="18">
        <v>100000</v>
      </c>
      <c r="J36" s="18">
        <v>5000000</v>
      </c>
      <c r="K36" s="33">
        <f t="shared" si="0"/>
        <v>2594200</v>
      </c>
    </row>
    <row r="37" spans="1:11" ht="30.75" customHeight="1">
      <c r="A37" s="17"/>
      <c r="B37" s="16"/>
      <c r="C37" s="16"/>
      <c r="D37" s="23" t="s">
        <v>8</v>
      </c>
      <c r="E37" s="19">
        <f aca="true" t="shared" si="3" ref="E37:J37">E35+E36</f>
        <v>36600</v>
      </c>
      <c r="F37" s="19">
        <f t="shared" si="3"/>
        <v>0</v>
      </c>
      <c r="G37" s="19">
        <f t="shared" si="3"/>
        <v>497300</v>
      </c>
      <c r="H37" s="19">
        <f t="shared" si="3"/>
        <v>100000</v>
      </c>
      <c r="I37" s="19">
        <f t="shared" si="3"/>
        <v>100000</v>
      </c>
      <c r="J37" s="19">
        <f t="shared" si="3"/>
        <v>5000000</v>
      </c>
      <c r="K37" s="19">
        <f t="shared" si="0"/>
        <v>5733900</v>
      </c>
    </row>
    <row r="38" ht="9" customHeight="1"/>
    <row r="39" spans="1:11" ht="15.75">
      <c r="A39" s="29" t="s">
        <v>14</v>
      </c>
      <c r="E39" s="22"/>
      <c r="F39" s="22"/>
      <c r="G39" s="22"/>
      <c r="H39" s="22"/>
      <c r="I39" s="22"/>
      <c r="J39" s="22"/>
      <c r="K39" s="30" t="s">
        <v>16</v>
      </c>
    </row>
    <row r="40" spans="5:10" ht="15.75">
      <c r="E40" s="21"/>
      <c r="F40" s="21"/>
      <c r="G40" s="21"/>
      <c r="H40" s="21"/>
      <c r="I40" s="21"/>
      <c r="J40" s="21"/>
    </row>
    <row r="41" ht="15.75">
      <c r="D41" s="8"/>
    </row>
    <row r="47" ht="45.75" customHeight="1">
      <c r="D47" s="9"/>
    </row>
  </sheetData>
  <sheetProtection/>
  <mergeCells count="15">
    <mergeCell ref="A7:A11"/>
    <mergeCell ref="B7:B11"/>
    <mergeCell ref="C7:C11"/>
    <mergeCell ref="E7:K7"/>
    <mergeCell ref="E9:E11"/>
    <mergeCell ref="F9:F11"/>
    <mergeCell ref="G9:G11"/>
    <mergeCell ref="J9:J11"/>
    <mergeCell ref="D5:K5"/>
    <mergeCell ref="K8:K11"/>
    <mergeCell ref="D7:D11"/>
    <mergeCell ref="H10:H11"/>
    <mergeCell ref="I10:I11"/>
    <mergeCell ref="H9:I9"/>
    <mergeCell ref="E8:I8"/>
  </mergeCells>
  <printOptions/>
  <pageMargins left="0.9448818897637796" right="0.5905511811023623" top="0.36" bottom="0.46" header="0.15748031496062992" footer="0.15748031496062992"/>
  <pageSetup fitToHeight="3" fitToWidth="3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2008-05-21T14:40:26Z</cp:lastPrinted>
  <dcterms:created xsi:type="dcterms:W3CDTF">2002-07-17T16:01:55Z</dcterms:created>
  <dcterms:modified xsi:type="dcterms:W3CDTF">2017-06-22T08:20:14Z</dcterms:modified>
  <cp:category/>
  <cp:version/>
  <cp:contentType/>
  <cp:contentStatus/>
</cp:coreProperties>
</file>