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'зразок'!$A$1:$G$67</definedName>
  </definedNames>
  <calcPr fullCalcOnLoad="1"/>
</workbook>
</file>

<file path=xl/sharedStrings.xml><?xml version="1.0" encoding="utf-8"?>
<sst xmlns="http://schemas.openxmlformats.org/spreadsheetml/2006/main" count="139" uniqueCount="94">
  <si>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</si>
  <si>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</si>
  <si>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</si>
  <si>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</si>
  <si>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</si>
  <si>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</si>
  <si>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</si>
  <si>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</si>
  <si>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</si>
  <si>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</si>
  <si>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Додаток № 7</t>
  </si>
  <si>
    <t>Головне управління  з питань будівництва та архітектури облдержадміністрації</t>
  </si>
  <si>
    <t>Капiтальнi вкладення</t>
  </si>
  <si>
    <t>Головне управління праці та соціального захисту населення облдержадміністрації</t>
  </si>
  <si>
    <t xml:space="preserve">Всього </t>
  </si>
  <si>
    <t>110201</t>
  </si>
  <si>
    <t>Разом видатків на поточний рік</t>
  </si>
  <si>
    <t>15</t>
  </si>
  <si>
    <t>Всього</t>
  </si>
  <si>
    <t>10</t>
  </si>
  <si>
    <t>Управління  освіти і науки облдержадміністрації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</si>
  <si>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</si>
  <si>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</si>
  <si>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</si>
  <si>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</si>
  <si>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14</t>
  </si>
  <si>
    <t>Управління охорони здоров’я  облдержадміністрації</t>
  </si>
  <si>
    <t>070601</t>
  </si>
  <si>
    <t>Вищі навчальні заклади І та ІІ рівнів акредитації</t>
  </si>
  <si>
    <t>080101</t>
  </si>
  <si>
    <t>Лікарні</t>
  </si>
  <si>
    <t>51</t>
  </si>
  <si>
    <t>Головне управління промисловості та розвитку інфраструктури облдержадміністрації</t>
  </si>
  <si>
    <t>Спортивний зал школи в с. Людинь Дубровицького району - будівництво                      (у т.ч. проектно-кошторисна документація)</t>
  </si>
  <si>
    <t>Реконструкція приміщення в м. Рівне по вул. 16 Липня, 87 (у т.ч. проектно-кошторисна документація)</t>
  </si>
  <si>
    <t>Будівництво системи водопостачання 
с. Пугач Сарненського району (у т.ч. проектно-кошторисна документація)</t>
  </si>
  <si>
    <t>Реконструкція системи опалення ЗОШ  І - ІІІ ступенів в с. Малеве Демидівського району (у т.ч. проектно-кошторисна документація)</t>
  </si>
  <si>
    <t>Добудова школи в с. Богданівка Корецького району - реконструкція  ( у т.ч. проектно-кошторисна документація)</t>
  </si>
  <si>
    <t>Реконструкція покрівлі ЗОШ І - ІІІ ступенів в с. Вовничі Млинівського району</t>
  </si>
  <si>
    <t xml:space="preserve">Школа ІІІ ступеня на 240 учнівських місць в с. Будераж Здолбунівського району - реконструкція незавершеного будівництва           </t>
  </si>
  <si>
    <t xml:space="preserve">Реконструкція з елементами реставрації будівлі гуртожитку № 2 Великомежиріцької спеціальної школи-інтернату по вул. Грушевського, 27 в с. Великі Межирічі Корецького району під харчоблок (І поверх) та адмінприміщення (ІІ поверх) (у тому числі проектно-кошторисна документація)
</t>
  </si>
  <si>
    <t>Реконструкція комунального закладу Плосківської ЗОШ І - ІІІ ступенів Острозької районної ради</t>
  </si>
  <si>
    <t xml:space="preserve">Реконструкція ДНЗ „Ромашка” Вельбівненської сільської ради  с. Вельбівно Острозького району </t>
  </si>
  <si>
    <t>Реконструкція фасаду з заміною вікон Бабинської ЗОШ І - ІІІ ступенів Гощанського району</t>
  </si>
  <si>
    <t>Реконструкція фасаду з заміною вікон Липківської ЗОШ І - ІІ ступенів Гощанського району</t>
  </si>
  <si>
    <t xml:space="preserve">Реконструкція з добудовою існуючої будівлі під обласний центр профілактики та боротьби зі СНІДом на вул. Ж. Кюрі, 19 в м. Рівне 
(в т.ч. виготовлення проектно-кошторисної документації)
</t>
  </si>
  <si>
    <t xml:space="preserve">Реконструкція приміщення ЗОШ 
І - ІІІ ступенів с. Крилів Корецького району
</t>
  </si>
  <si>
    <t xml:space="preserve">Реконструкція приміщення ЗОШ
І - ІІІ ступенів с. Невірків Корецького району
</t>
  </si>
  <si>
    <t xml:space="preserve">Реконструкція приміщення ЗОШ 
І - ІІ ступенів с. Щекичин Корецького району
</t>
  </si>
  <si>
    <t xml:space="preserve">Реконструкція приміщення ЗОШ
І - ІІ ступенів с. Харалуг Корецького району 
</t>
  </si>
  <si>
    <t>Реконструкція приміщень дитячого садка під групу короткочасного перебування дітей по вул. Молодіжній, 10 а в с. Іванівка Корецького району</t>
  </si>
  <si>
    <t>Реконструкція дитячого садка „Малятко” в смт Мізоч Здолбунівського району</t>
  </si>
  <si>
    <t>Газопостачання с. Залужжя Дубенського району (І черга)</t>
  </si>
  <si>
    <r>
      <t xml:space="preserve">На погашення кредиторської заборгованості згідно рішення господарського суду Рівненської області від 03.11.2011 справа №5019/2425/11 та ухвали про роз"яснення рішення від 28.11.2011 справа №5019/2425/11 по об"єкту </t>
    </r>
    <r>
      <rPr>
        <i/>
        <sz val="11"/>
        <rFont val="Times New Roman"/>
        <family val="1"/>
      </rPr>
      <t>"Підвідний газопровід високого тиску до с.Завидів, с.Верхів Острозького району Рівненської області" (ПП "Трансформатор")</t>
    </r>
  </si>
  <si>
    <r>
      <t xml:space="preserve">На погашення кредиторської заборгованості згідно рішення господарського суду Рівненської області від 03.11.2011 справа №5019/2427/11 та ухвали про роз"яснення рішення від 28.11.2011 справа №5019/2427/11 по об"єкту </t>
    </r>
    <r>
      <rPr>
        <i/>
        <sz val="11"/>
        <rFont val="Times New Roman"/>
        <family val="1"/>
      </rPr>
      <t>"Підвідний газопровід високого та середнього тиску  до сіл Завизів, Бухарів, Михалківці Острозького району Рівненської області"  (ДП "Ремонтно-будівельне управління ВАТ "Рівнегаз")</t>
    </r>
  </si>
  <si>
    <t>На погашення кредиторської заборгованості згідно рішення господарського суду Рівненської області від 03.11.2011 справа №5019/2428/11 та ухвали про роз"яснення рішення від 28.11.2011 справа №5019/2428/11 по об"єктах:</t>
  </si>
  <si>
    <t>Підвідний газопровід до смт Смига Дубенського району Рівненської області (ТзОВ "Рівнеагроспецмонтаж")</t>
  </si>
  <si>
    <t>Підвідний газопровід високого тиску до с.Труди Сарненського району Рівненської області (ТзОВ "Рівнеагроспецмонтаж")</t>
  </si>
  <si>
    <t>Підвідний газопровід до с.Тур'я Дубенського району Рівненської області (ТзОВ "Рівнеагроспецмонтаж")</t>
  </si>
  <si>
    <t>Реконструкція будівлі ЗОШ І - ІІІ ступенів (заміна вікон) в  с. Вовковиї Демидівського району</t>
  </si>
  <si>
    <t>47</t>
  </si>
  <si>
    <t>250380</t>
  </si>
  <si>
    <t>Інші субвенції (на будівництво та реконструкцію культових споруд )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</si>
  <si>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</si>
  <si>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090901</t>
  </si>
  <si>
    <t>Будинки-iнтернати (пансіонати) для літніх людей та iнвалiдiв системи соцiального захисту</t>
  </si>
  <si>
    <t>091214</t>
  </si>
  <si>
    <t xml:space="preserve">Інші установи та заклади </t>
  </si>
  <si>
    <t>24</t>
  </si>
  <si>
    <t>Управління культури і туризму облдержадміністрації</t>
  </si>
  <si>
    <t>Бiблiотеки</t>
  </si>
  <si>
    <t xml:space="preserve">Реконструкція приміщення під дошкільний навчальний заклад в с. Жадень Дубровицького району (у т.ч. проектно-кошторисна документація)
</t>
  </si>
  <si>
    <t xml:space="preserve">Реконструкція нежитлових приміщень (адмінбудівлі) під адміністративне приміщення господарського суду в м. Рівне по вул. Набережна, 26 а  (у т.ч. проектно-кошторисна документація)
</t>
  </si>
  <si>
    <t>Реконструкція приміщень 4-х класів, спортзалу, їдальні та майстерні ЗОШ  І - ІІ ступенів с. Коловерти Корецького району</t>
  </si>
  <si>
    <t xml:space="preserve">Зміни до переліку об’єктів,
видатки на які у 2012 році будуть здійснюватися
за рахунок коштів бюджету розвитку обласного бюджету 
</t>
  </si>
  <si>
    <t>130107</t>
  </si>
  <si>
    <t>Утримання та навчально-тренувальна робота дитячо-юнацьких спортивних шкіл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</si>
  <si>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</si>
  <si>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Реконструкція незавершеного будівництва загальноосвітньої школи І ступеня під навчально-виховний комплекс „Дошкільний навчальний заклад - загальноосвітня школа І ступеня” в с. Калинівка Корецького району (у т.ч. проектно-кошторисна документація)</t>
  </si>
  <si>
    <r>
      <t xml:space="preserve">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по об'єкту </t>
    </r>
    <r>
      <rPr>
        <i/>
        <sz val="12"/>
        <color indexed="8"/>
        <rFont val="Times New Roman"/>
        <family val="1"/>
      </rPr>
      <t>"Реконструкція будинку культури та пришкільного інтернату під освітньо-культурний комплекс в с.Мульчиці Володимирецького району"</t>
    </r>
  </si>
  <si>
    <t xml:space="preserve">Реконструкція харчоблоку спецшколи - інтернату з добудовою по пров.Пушкіна, 3 в м.Костопіль </t>
  </si>
  <si>
    <t>Реконструкція поліклініки Гощанської центральної районної лікарні по  вул. Незалежності, 82 а в смт Гоща (у т.ч. проектно-кошторисна документація)</t>
  </si>
  <si>
    <t>за рахунок інших субвенцій з місцевих бюджетів</t>
  </si>
  <si>
    <t>-Каналізаційні очисні споруди, каналізаційна мережа, напірний колектор в м.Дубно - реконструкція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</si>
  <si>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</si>
  <si>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</si>
  <si>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40</t>
  </si>
  <si>
    <t>Головне управління житлово-комунального господарства облдержадміністрації</t>
  </si>
  <si>
    <t>Внески у статутний капітал РОВКП ВКГ "Рівнеоблводоканал"</t>
  </si>
  <si>
    <t>О.П.Чуприна</t>
  </si>
  <si>
    <t>070501</t>
  </si>
  <si>
    <t>Професійно-технічні заклади освіти </t>
  </si>
  <si>
    <t>Заступник голови обласної ради</t>
  </si>
  <si>
    <t>від 17 лютого 2012 року №541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</si>
</sst>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.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center"/>
    </xf>
    <xf numFmtId="49" fontId="11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vertical="center"/>
    </xf>
    <xf numFmtId="0" fontId="10" fillId="0" borderId="10" xfId="53" applyNumberFormat="1" applyFont="1" applyBorder="1" applyAlignment="1">
      <alignment vertical="center" wrapText="1"/>
      <protection/>
    </xf>
    <xf numFmtId="4" fontId="2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14.625" style="2" customWidth="1"/>
    <col min="2" max="3" width="47.25390625" style="2" customWidth="1"/>
    <col min="4" max="4" width="13.25390625" style="2" customWidth="1"/>
    <col min="5" max="6" width="12.375" style="2" customWidth="1"/>
    <col min="7" max="7" width="17.125" style="2" bestFit="1" customWidth="1"/>
    <col min="8" max="16384" width="9.125" style="2" customWidth="1"/>
  </cols>
  <sheetData>
    <row r="1" spans="1:5" ht="15.75">
      <c r="A1" s="3"/>
      <c r="B1" s="3"/>
      <c r="C1" s="3"/>
      <c r="E1" s="2" t="s">
        <v>10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93</v>
      </c>
    </row>
    <row r="4" spans="2:5" ht="78" customHeight="1">
      <c r="B4" s="45" t="s">
        <v>74</v>
      </c>
      <c r="C4" s="45"/>
      <c r="D4" s="45"/>
      <c r="E4" s="45"/>
    </row>
    <row r="5" ht="15.75">
      <c r="G5" s="2" t="s">
        <v>9</v>
      </c>
    </row>
    <row r="6" spans="1:7" ht="84.75" customHeight="1">
      <c r="A6" s="4" t="s">
        <v>1</v>
      </c>
      <c r="B6" s="5" t="s">
        <v>2</v>
      </c>
      <c r="C6" s="44" t="s">
        <v>5</v>
      </c>
      <c r="D6" s="48" t="s">
        <v>6</v>
      </c>
      <c r="E6" s="48" t="s">
        <v>7</v>
      </c>
      <c r="F6" s="48" t="s">
        <v>8</v>
      </c>
      <c r="G6" s="44" t="s">
        <v>16</v>
      </c>
    </row>
    <row r="7" spans="1:7" ht="89.25" customHeight="1">
      <c r="A7" s="4" t="s">
        <v>3</v>
      </c>
      <c r="B7" s="5" t="s">
        <v>4</v>
      </c>
      <c r="C7" s="44"/>
      <c r="D7" s="48"/>
      <c r="E7" s="48"/>
      <c r="F7" s="48"/>
      <c r="G7" s="44"/>
    </row>
    <row r="8" spans="1:7" ht="31.5">
      <c r="A8" s="14">
        <v>47</v>
      </c>
      <c r="B8" s="14" t="s">
        <v>11</v>
      </c>
      <c r="C8" s="20" t="s">
        <v>18</v>
      </c>
      <c r="D8" s="15"/>
      <c r="E8" s="15"/>
      <c r="F8" s="15"/>
      <c r="G8" s="33">
        <f>G9+G10+G11+G12+G13+G14+G15+G16+G17+G18+G19+G20+G21+G22+G23+G24+G25+G26+G27+G28+G29+G30+G31+G32+G33+G34+G35+G36+G37+G41+G42</f>
        <v>6737821.16</v>
      </c>
    </row>
    <row r="9" spans="1:7" ht="56.25" customHeight="1">
      <c r="A9" s="16">
        <v>150101</v>
      </c>
      <c r="B9" s="17" t="s">
        <v>12</v>
      </c>
      <c r="C9" s="17" t="s">
        <v>33</v>
      </c>
      <c r="D9" s="22"/>
      <c r="E9" s="22"/>
      <c r="F9" s="22"/>
      <c r="G9" s="32">
        <v>29560</v>
      </c>
    </row>
    <row r="10" spans="1:7" ht="47.25">
      <c r="A10" s="16">
        <v>150101</v>
      </c>
      <c r="B10" s="17" t="s">
        <v>12</v>
      </c>
      <c r="C10" s="17" t="s">
        <v>35</v>
      </c>
      <c r="D10" s="22"/>
      <c r="E10" s="22"/>
      <c r="F10" s="22"/>
      <c r="G10" s="32">
        <v>236493</v>
      </c>
    </row>
    <row r="11" spans="1:7" ht="47.25">
      <c r="A11" s="16">
        <v>150101</v>
      </c>
      <c r="B11" s="17" t="s">
        <v>12</v>
      </c>
      <c r="C11" s="17" t="s">
        <v>34</v>
      </c>
      <c r="D11" s="22"/>
      <c r="E11" s="22"/>
      <c r="F11" s="22"/>
      <c r="G11" s="32">
        <v>234.19</v>
      </c>
    </row>
    <row r="12" spans="1:7" ht="31.5">
      <c r="A12" s="16">
        <v>150101</v>
      </c>
      <c r="B12" s="17" t="s">
        <v>12</v>
      </c>
      <c r="C12" s="17" t="s">
        <v>38</v>
      </c>
      <c r="D12" s="22"/>
      <c r="E12" s="22"/>
      <c r="F12" s="22"/>
      <c r="G12" s="32">
        <v>8778</v>
      </c>
    </row>
    <row r="13" spans="1:7" ht="47.25">
      <c r="A13" s="16">
        <v>150101</v>
      </c>
      <c r="B13" s="17" t="s">
        <v>12</v>
      </c>
      <c r="C13" s="17" t="s">
        <v>36</v>
      </c>
      <c r="D13" s="22"/>
      <c r="E13" s="22"/>
      <c r="F13" s="22"/>
      <c r="G13" s="32">
        <v>47670</v>
      </c>
    </row>
    <row r="14" spans="1:7" ht="47.25">
      <c r="A14" s="16">
        <v>150101</v>
      </c>
      <c r="B14" s="17" t="s">
        <v>12</v>
      </c>
      <c r="C14" s="17" t="s">
        <v>37</v>
      </c>
      <c r="D14" s="22"/>
      <c r="E14" s="22"/>
      <c r="F14" s="22"/>
      <c r="G14" s="32">
        <v>679530</v>
      </c>
    </row>
    <row r="15" spans="1:7" ht="100.5" customHeight="1">
      <c r="A15" s="16">
        <v>150101</v>
      </c>
      <c r="B15" s="17" t="s">
        <v>12</v>
      </c>
      <c r="C15" s="17" t="s">
        <v>78</v>
      </c>
      <c r="D15" s="22"/>
      <c r="E15" s="22"/>
      <c r="F15" s="22"/>
      <c r="G15" s="32">
        <v>123086</v>
      </c>
    </row>
    <row r="16" spans="1:7" ht="66.75" customHeight="1">
      <c r="A16" s="16">
        <v>150101</v>
      </c>
      <c r="B16" s="17" t="s">
        <v>12</v>
      </c>
      <c r="C16" s="17" t="s">
        <v>71</v>
      </c>
      <c r="D16" s="22"/>
      <c r="E16" s="22"/>
      <c r="F16" s="22"/>
      <c r="G16" s="32">
        <v>14838</v>
      </c>
    </row>
    <row r="17" spans="1:7" ht="63">
      <c r="A17" s="16">
        <v>150101</v>
      </c>
      <c r="B17" s="17" t="s">
        <v>12</v>
      </c>
      <c r="C17" s="17" t="s">
        <v>81</v>
      </c>
      <c r="D17" s="22"/>
      <c r="E17" s="22"/>
      <c r="F17" s="22"/>
      <c r="G17" s="32">
        <v>623732</v>
      </c>
    </row>
    <row r="18" spans="1:7" ht="47.25">
      <c r="A18" s="16">
        <v>150101</v>
      </c>
      <c r="B18" s="17" t="s">
        <v>12</v>
      </c>
      <c r="C18" s="17" t="s">
        <v>39</v>
      </c>
      <c r="D18" s="22"/>
      <c r="E18" s="22"/>
      <c r="F18" s="22"/>
      <c r="G18" s="32">
        <v>536998.13</v>
      </c>
    </row>
    <row r="19" spans="1:7" ht="117" customHeight="1">
      <c r="A19" s="16">
        <v>150101</v>
      </c>
      <c r="B19" s="17" t="s">
        <v>12</v>
      </c>
      <c r="C19" s="17" t="s">
        <v>40</v>
      </c>
      <c r="D19" s="22"/>
      <c r="E19" s="22"/>
      <c r="F19" s="22"/>
      <c r="G19" s="32">
        <v>25746</v>
      </c>
    </row>
    <row r="20" spans="1:7" ht="47.25">
      <c r="A20" s="16">
        <v>150101</v>
      </c>
      <c r="B20" s="17" t="s">
        <v>12</v>
      </c>
      <c r="C20" s="17" t="s">
        <v>41</v>
      </c>
      <c r="D20" s="22"/>
      <c r="E20" s="22"/>
      <c r="F20" s="22"/>
      <c r="G20" s="32">
        <v>495180</v>
      </c>
    </row>
    <row r="21" spans="1:7" ht="47.25">
      <c r="A21" s="16">
        <v>150101</v>
      </c>
      <c r="B21" s="17" t="s">
        <v>12</v>
      </c>
      <c r="C21" s="17" t="s">
        <v>42</v>
      </c>
      <c r="D21" s="22"/>
      <c r="E21" s="22"/>
      <c r="F21" s="22"/>
      <c r="G21" s="32">
        <v>78710</v>
      </c>
    </row>
    <row r="22" spans="1:7" ht="81.75" customHeight="1">
      <c r="A22" s="16">
        <v>150101</v>
      </c>
      <c r="B22" s="17" t="s">
        <v>12</v>
      </c>
      <c r="C22" s="17" t="s">
        <v>72</v>
      </c>
      <c r="D22" s="22"/>
      <c r="E22" s="22"/>
      <c r="F22" s="22"/>
      <c r="G22" s="32">
        <v>290000</v>
      </c>
    </row>
    <row r="23" spans="1:7" ht="47.25">
      <c r="A23" s="16">
        <v>150101</v>
      </c>
      <c r="B23" s="17" t="s">
        <v>12</v>
      </c>
      <c r="C23" s="17" t="s">
        <v>43</v>
      </c>
      <c r="D23" s="22"/>
      <c r="E23" s="22"/>
      <c r="F23" s="22"/>
      <c r="G23" s="32">
        <v>157400</v>
      </c>
    </row>
    <row r="24" spans="1:7" ht="47.25">
      <c r="A24" s="16">
        <v>150101</v>
      </c>
      <c r="B24" s="17" t="s">
        <v>12</v>
      </c>
      <c r="C24" s="17" t="s">
        <v>44</v>
      </c>
      <c r="D24" s="22"/>
      <c r="E24" s="22"/>
      <c r="F24" s="22"/>
      <c r="G24" s="32">
        <v>73800</v>
      </c>
    </row>
    <row r="25" spans="1:7" ht="84.75" customHeight="1">
      <c r="A25" s="16">
        <v>150101</v>
      </c>
      <c r="B25" s="17" t="s">
        <v>12</v>
      </c>
      <c r="C25" s="17" t="s">
        <v>45</v>
      </c>
      <c r="D25" s="22"/>
      <c r="E25" s="22"/>
      <c r="F25" s="22"/>
      <c r="G25" s="32">
        <v>250000</v>
      </c>
    </row>
    <row r="26" spans="1:7" ht="31.5" customHeight="1">
      <c r="A26" s="16">
        <v>150101</v>
      </c>
      <c r="B26" s="17" t="s">
        <v>12</v>
      </c>
      <c r="C26" s="17" t="s">
        <v>46</v>
      </c>
      <c r="D26" s="22"/>
      <c r="E26" s="22"/>
      <c r="F26" s="22"/>
      <c r="G26" s="32">
        <v>226290</v>
      </c>
    </row>
    <row r="27" spans="1:7" ht="34.5" customHeight="1">
      <c r="A27" s="16">
        <v>150101</v>
      </c>
      <c r="B27" s="17" t="s">
        <v>12</v>
      </c>
      <c r="C27" s="17" t="s">
        <v>47</v>
      </c>
      <c r="D27" s="22"/>
      <c r="E27" s="22"/>
      <c r="F27" s="22"/>
      <c r="G27" s="32">
        <v>127900</v>
      </c>
    </row>
    <row r="28" spans="1:7" ht="35.25" customHeight="1">
      <c r="A28" s="16">
        <v>150101</v>
      </c>
      <c r="B28" s="17" t="s">
        <v>12</v>
      </c>
      <c r="C28" s="17" t="s">
        <v>48</v>
      </c>
      <c r="D28" s="22"/>
      <c r="E28" s="22"/>
      <c r="F28" s="22"/>
      <c r="G28" s="32">
        <v>55100</v>
      </c>
    </row>
    <row r="29" spans="1:7" ht="34.5" customHeight="1">
      <c r="A29" s="16">
        <v>150101</v>
      </c>
      <c r="B29" s="17" t="s">
        <v>12</v>
      </c>
      <c r="C29" s="17" t="s">
        <v>49</v>
      </c>
      <c r="D29" s="22"/>
      <c r="E29" s="22"/>
      <c r="F29" s="22"/>
      <c r="G29" s="32">
        <v>70840</v>
      </c>
    </row>
    <row r="30" spans="1:7" ht="47.25">
      <c r="A30" s="16">
        <v>150101</v>
      </c>
      <c r="B30" s="17" t="s">
        <v>12</v>
      </c>
      <c r="C30" s="17" t="s">
        <v>73</v>
      </c>
      <c r="D30" s="22"/>
      <c r="E30" s="22"/>
      <c r="F30" s="22"/>
      <c r="G30" s="32">
        <v>61000</v>
      </c>
    </row>
    <row r="31" spans="1:7" ht="63">
      <c r="A31" s="16">
        <v>150101</v>
      </c>
      <c r="B31" s="17" t="s">
        <v>12</v>
      </c>
      <c r="C31" s="17" t="s">
        <v>50</v>
      </c>
      <c r="D31" s="22"/>
      <c r="E31" s="22"/>
      <c r="F31" s="22"/>
      <c r="G31" s="32">
        <v>69005</v>
      </c>
    </row>
    <row r="32" spans="1:7" ht="47.25">
      <c r="A32" s="16">
        <v>150101</v>
      </c>
      <c r="B32" s="17" t="s">
        <v>12</v>
      </c>
      <c r="C32" s="17" t="s">
        <v>59</v>
      </c>
      <c r="D32" s="22"/>
      <c r="E32" s="22"/>
      <c r="F32" s="22"/>
      <c r="G32" s="32">
        <v>87561</v>
      </c>
    </row>
    <row r="33" spans="1:7" ht="31.5">
      <c r="A33" s="16">
        <v>150101</v>
      </c>
      <c r="B33" s="17" t="s">
        <v>12</v>
      </c>
      <c r="C33" s="17" t="s">
        <v>51</v>
      </c>
      <c r="D33" s="22"/>
      <c r="E33" s="22"/>
      <c r="F33" s="22"/>
      <c r="G33" s="32">
        <v>98090</v>
      </c>
    </row>
    <row r="34" spans="1:7" ht="31.5">
      <c r="A34" s="16">
        <v>150101</v>
      </c>
      <c r="B34" s="17" t="s">
        <v>12</v>
      </c>
      <c r="C34" s="17" t="s">
        <v>52</v>
      </c>
      <c r="D34" s="22"/>
      <c r="E34" s="22"/>
      <c r="F34" s="22"/>
      <c r="G34" s="32">
        <v>231645</v>
      </c>
    </row>
    <row r="35" spans="1:7" ht="120">
      <c r="A35" s="26">
        <v>150101</v>
      </c>
      <c r="B35" s="29" t="s">
        <v>12</v>
      </c>
      <c r="C35" s="27" t="s">
        <v>53</v>
      </c>
      <c r="D35" s="28"/>
      <c r="E35" s="28"/>
      <c r="F35" s="28"/>
      <c r="G35" s="39">
        <v>157412</v>
      </c>
    </row>
    <row r="36" spans="1:7" ht="135">
      <c r="A36" s="26">
        <v>150101</v>
      </c>
      <c r="B36" s="29" t="s">
        <v>12</v>
      </c>
      <c r="C36" s="27" t="s">
        <v>54</v>
      </c>
      <c r="D36" s="28"/>
      <c r="E36" s="28"/>
      <c r="F36" s="28"/>
      <c r="G36" s="39">
        <v>55026</v>
      </c>
    </row>
    <row r="37" spans="1:7" ht="75">
      <c r="A37" s="26">
        <v>150101</v>
      </c>
      <c r="B37" s="29" t="s">
        <v>12</v>
      </c>
      <c r="C37" s="27" t="s">
        <v>55</v>
      </c>
      <c r="D37" s="28"/>
      <c r="E37" s="28"/>
      <c r="F37" s="28"/>
      <c r="G37" s="39">
        <f>G38+G39+G40</f>
        <v>835069</v>
      </c>
    </row>
    <row r="38" spans="1:7" ht="47.25">
      <c r="A38" s="26">
        <v>150101</v>
      </c>
      <c r="B38" s="29" t="s">
        <v>12</v>
      </c>
      <c r="C38" s="30" t="s">
        <v>56</v>
      </c>
      <c r="D38" s="31"/>
      <c r="E38" s="31"/>
      <c r="F38" s="31"/>
      <c r="G38" s="40">
        <v>763000</v>
      </c>
    </row>
    <row r="39" spans="1:7" ht="47.25">
      <c r="A39" s="26">
        <v>150101</v>
      </c>
      <c r="B39" s="29" t="s">
        <v>12</v>
      </c>
      <c r="C39" s="30" t="s">
        <v>58</v>
      </c>
      <c r="D39" s="31"/>
      <c r="E39" s="31"/>
      <c r="F39" s="31"/>
      <c r="G39" s="40">
        <v>45260</v>
      </c>
    </row>
    <row r="40" spans="1:7" ht="47.25">
      <c r="A40" s="26">
        <v>150101</v>
      </c>
      <c r="B40" s="29" t="s">
        <v>12</v>
      </c>
      <c r="C40" s="30" t="s">
        <v>57</v>
      </c>
      <c r="D40" s="31"/>
      <c r="E40" s="31"/>
      <c r="F40" s="31"/>
      <c r="G40" s="40">
        <v>26809</v>
      </c>
    </row>
    <row r="41" spans="1:7" ht="126">
      <c r="A41" s="26">
        <v>150101</v>
      </c>
      <c r="B41" s="29" t="s">
        <v>12</v>
      </c>
      <c r="C41" s="17" t="s">
        <v>79</v>
      </c>
      <c r="D41" s="31"/>
      <c r="E41" s="31"/>
      <c r="F41" s="31"/>
      <c r="G41" s="39">
        <v>655127.84</v>
      </c>
    </row>
    <row r="42" spans="1:7" ht="31.5">
      <c r="A42" s="26">
        <v>150101</v>
      </c>
      <c r="B42" s="10" t="s">
        <v>12</v>
      </c>
      <c r="C42" s="10" t="s">
        <v>82</v>
      </c>
      <c r="D42" s="31"/>
      <c r="E42" s="31"/>
      <c r="F42" s="31"/>
      <c r="G42" s="39">
        <f>G43</f>
        <v>336000</v>
      </c>
    </row>
    <row r="43" spans="1:7" ht="47.25">
      <c r="A43" s="26">
        <v>150101</v>
      </c>
      <c r="B43" s="27" t="s">
        <v>12</v>
      </c>
      <c r="C43" s="41" t="s">
        <v>83</v>
      </c>
      <c r="D43" s="31"/>
      <c r="E43" s="31"/>
      <c r="F43" s="31"/>
      <c r="G43" s="40">
        <v>336000</v>
      </c>
    </row>
    <row r="44" spans="1:7" ht="47.25">
      <c r="A44" s="19" t="s">
        <v>86</v>
      </c>
      <c r="B44" s="14" t="s">
        <v>87</v>
      </c>
      <c r="C44" s="20" t="s">
        <v>18</v>
      </c>
      <c r="D44" s="15"/>
      <c r="E44" s="15"/>
      <c r="F44" s="15"/>
      <c r="G44" s="33">
        <f>G45</f>
        <v>2000000</v>
      </c>
    </row>
    <row r="45" spans="1:7" ht="63">
      <c r="A45" s="42" t="s">
        <v>84</v>
      </c>
      <c r="B45" s="10" t="s">
        <v>85</v>
      </c>
      <c r="C45" s="43" t="s">
        <v>88</v>
      </c>
      <c r="D45" s="23"/>
      <c r="E45" s="23"/>
      <c r="F45" s="23"/>
      <c r="G45" s="35">
        <v>2000000</v>
      </c>
    </row>
    <row r="46" spans="1:7" ht="31.5">
      <c r="A46" s="19" t="s">
        <v>19</v>
      </c>
      <c r="B46" s="14" t="s">
        <v>20</v>
      </c>
      <c r="C46" s="20" t="s">
        <v>18</v>
      </c>
      <c r="D46" s="15"/>
      <c r="E46" s="15"/>
      <c r="F46" s="15"/>
      <c r="G46" s="33">
        <f>G47+G48+G50+G52+G49+G51</f>
        <v>622780.53</v>
      </c>
    </row>
    <row r="47" spans="1:7" ht="31.5">
      <c r="A47" s="13" t="s">
        <v>21</v>
      </c>
      <c r="B47" s="24" t="s">
        <v>22</v>
      </c>
      <c r="C47" s="23"/>
      <c r="D47" s="23"/>
      <c r="E47" s="23"/>
      <c r="F47" s="23"/>
      <c r="G47" s="35">
        <v>51092.45</v>
      </c>
    </row>
    <row r="48" spans="1:7" ht="51.75" customHeight="1">
      <c r="A48" s="13" t="s">
        <v>23</v>
      </c>
      <c r="B48" s="24" t="s">
        <v>24</v>
      </c>
      <c r="C48" s="23"/>
      <c r="D48" s="23"/>
      <c r="E48" s="23"/>
      <c r="F48" s="23"/>
      <c r="G48" s="35">
        <v>319472.52</v>
      </c>
    </row>
    <row r="49" spans="1:7" ht="15.75">
      <c r="A49" s="13" t="s">
        <v>90</v>
      </c>
      <c r="B49" s="24" t="s">
        <v>91</v>
      </c>
      <c r="C49" s="23"/>
      <c r="D49" s="23"/>
      <c r="E49" s="23"/>
      <c r="F49" s="23"/>
      <c r="G49" s="35">
        <v>50000</v>
      </c>
    </row>
    <row r="50" spans="1:7" ht="31.5">
      <c r="A50" s="13" t="s">
        <v>75</v>
      </c>
      <c r="B50" s="24" t="s">
        <v>76</v>
      </c>
      <c r="C50" s="23"/>
      <c r="D50" s="23"/>
      <c r="E50" s="23"/>
      <c r="F50" s="23"/>
      <c r="G50" s="35">
        <v>2467.2</v>
      </c>
    </row>
    <row r="51" spans="1:7" ht="47.25">
      <c r="A51" s="26">
        <v>150101</v>
      </c>
      <c r="B51" s="29" t="s">
        <v>12</v>
      </c>
      <c r="C51" s="17" t="s">
        <v>80</v>
      </c>
      <c r="D51" s="23"/>
      <c r="E51" s="23"/>
      <c r="F51" s="23"/>
      <c r="G51" s="35">
        <v>1775</v>
      </c>
    </row>
    <row r="52" spans="1:7" ht="94.5">
      <c r="A52" s="13" t="s">
        <v>61</v>
      </c>
      <c r="B52" s="38" t="s">
        <v>77</v>
      </c>
      <c r="C52" s="17"/>
      <c r="D52" s="23"/>
      <c r="E52" s="23"/>
      <c r="F52" s="23"/>
      <c r="G52" s="35">
        <v>197973.36</v>
      </c>
    </row>
    <row r="53" spans="1:7" ht="31.5">
      <c r="A53" s="19" t="s">
        <v>25</v>
      </c>
      <c r="B53" s="14" t="s">
        <v>26</v>
      </c>
      <c r="C53" s="20" t="s">
        <v>18</v>
      </c>
      <c r="D53" s="15"/>
      <c r="E53" s="15"/>
      <c r="F53" s="15"/>
      <c r="G53" s="33">
        <f>G54+G55</f>
        <v>611854</v>
      </c>
    </row>
    <row r="54" spans="1:7" ht="31.5">
      <c r="A54" s="13" t="s">
        <v>27</v>
      </c>
      <c r="B54" s="9" t="s">
        <v>28</v>
      </c>
      <c r="C54" s="18"/>
      <c r="D54" s="18"/>
      <c r="E54" s="18"/>
      <c r="F54" s="18"/>
      <c r="G54" s="35">
        <v>51555</v>
      </c>
    </row>
    <row r="55" spans="1:7" ht="15.75">
      <c r="A55" s="13" t="s">
        <v>29</v>
      </c>
      <c r="B55" s="25" t="s">
        <v>30</v>
      </c>
      <c r="C55" s="21"/>
      <c r="D55" s="22"/>
      <c r="E55" s="22"/>
      <c r="F55" s="22"/>
      <c r="G55" s="32">
        <v>560299</v>
      </c>
    </row>
    <row r="56" spans="1:7" ht="31.5">
      <c r="A56" s="19" t="s">
        <v>17</v>
      </c>
      <c r="B56" s="14" t="s">
        <v>13</v>
      </c>
      <c r="C56" s="20" t="s">
        <v>18</v>
      </c>
      <c r="D56" s="15"/>
      <c r="E56" s="15"/>
      <c r="F56" s="15"/>
      <c r="G56" s="33">
        <f>G57+G58</f>
        <v>64400</v>
      </c>
    </row>
    <row r="57" spans="1:7" ht="35.25" customHeight="1">
      <c r="A57" s="13" t="s">
        <v>64</v>
      </c>
      <c r="B57" s="29" t="s">
        <v>65</v>
      </c>
      <c r="C57" s="21"/>
      <c r="D57" s="22"/>
      <c r="E57" s="22"/>
      <c r="F57" s="22"/>
      <c r="G57" s="32">
        <v>60000</v>
      </c>
    </row>
    <row r="58" spans="1:7" ht="15.75">
      <c r="A58" s="13" t="s">
        <v>66</v>
      </c>
      <c r="B58" s="37" t="s">
        <v>67</v>
      </c>
      <c r="C58" s="18"/>
      <c r="D58" s="18"/>
      <c r="E58" s="18"/>
      <c r="F58" s="18"/>
      <c r="G58" s="35">
        <v>4400</v>
      </c>
    </row>
    <row r="59" spans="1:7" ht="31.5">
      <c r="A59" s="19" t="s">
        <v>68</v>
      </c>
      <c r="B59" s="14" t="s">
        <v>69</v>
      </c>
      <c r="C59" s="20" t="s">
        <v>18</v>
      </c>
      <c r="D59" s="15"/>
      <c r="E59" s="15"/>
      <c r="F59" s="15"/>
      <c r="G59" s="33">
        <f>G60</f>
        <v>46935.21</v>
      </c>
    </row>
    <row r="60" spans="1:7" ht="15.75">
      <c r="A60" s="13" t="s">
        <v>15</v>
      </c>
      <c r="B60" s="10" t="s">
        <v>70</v>
      </c>
      <c r="C60" s="18"/>
      <c r="D60" s="18"/>
      <c r="E60" s="18"/>
      <c r="F60" s="18"/>
      <c r="G60" s="35">
        <v>46935.21</v>
      </c>
    </row>
    <row r="61" spans="1:7" ht="31.5">
      <c r="A61" s="19" t="s">
        <v>60</v>
      </c>
      <c r="B61" s="14" t="s">
        <v>11</v>
      </c>
      <c r="C61" s="20" t="s">
        <v>18</v>
      </c>
      <c r="D61" s="15"/>
      <c r="E61" s="15"/>
      <c r="F61" s="15"/>
      <c r="G61" s="33">
        <f>G62</f>
        <v>39999</v>
      </c>
    </row>
    <row r="62" spans="1:7" ht="31.5">
      <c r="A62" s="13" t="s">
        <v>61</v>
      </c>
      <c r="B62" s="34" t="s">
        <v>62</v>
      </c>
      <c r="C62" s="8"/>
      <c r="D62" s="8"/>
      <c r="E62" s="8"/>
      <c r="F62" s="8"/>
      <c r="G62" s="35">
        <v>39999</v>
      </c>
    </row>
    <row r="63" spans="1:7" ht="47.25">
      <c r="A63" s="19" t="s">
        <v>31</v>
      </c>
      <c r="B63" s="14" t="s">
        <v>32</v>
      </c>
      <c r="C63" s="20" t="s">
        <v>18</v>
      </c>
      <c r="D63" s="15"/>
      <c r="E63" s="15"/>
      <c r="F63" s="15"/>
      <c r="G63" s="33">
        <f>G64</f>
        <v>57870.47</v>
      </c>
    </row>
    <row r="64" spans="1:7" ht="63">
      <c r="A64" s="13" t="s">
        <v>61</v>
      </c>
      <c r="B64" s="34" t="s">
        <v>63</v>
      </c>
      <c r="C64" s="8"/>
      <c r="D64" s="8"/>
      <c r="E64" s="8"/>
      <c r="F64" s="8"/>
      <c r="G64" s="35">
        <v>57870.47</v>
      </c>
    </row>
    <row r="65" spans="1:7" ht="18.75">
      <c r="A65" s="8"/>
      <c r="B65" s="11" t="s">
        <v>14</v>
      </c>
      <c r="C65" s="8"/>
      <c r="D65" s="8"/>
      <c r="E65" s="8"/>
      <c r="F65" s="8"/>
      <c r="G65" s="36">
        <f>G8+G44+G46+G53+G56+G59+G61+G63</f>
        <v>10181660.370000001</v>
      </c>
    </row>
    <row r="66" ht="84" customHeight="1"/>
    <row r="67" spans="1:8" ht="18.75" customHeight="1">
      <c r="A67" s="47" t="s">
        <v>92</v>
      </c>
      <c r="B67" s="47"/>
      <c r="C67" s="47"/>
      <c r="D67"/>
      <c r="E67" s="7"/>
      <c r="F67" s="46" t="s">
        <v>89</v>
      </c>
      <c r="G67" s="46"/>
      <c r="H67" s="6"/>
    </row>
    <row r="70" ht="15.75">
      <c r="G70" s="12"/>
    </row>
  </sheetData>
  <sheetProtection/>
  <mergeCells count="8">
    <mergeCell ref="G6:G7"/>
    <mergeCell ref="B4:E4"/>
    <mergeCell ref="F67:G67"/>
    <mergeCell ref="A67:C67"/>
    <mergeCell ref="C6:C7"/>
    <mergeCell ref="D6:D7"/>
    <mergeCell ref="E6:E7"/>
    <mergeCell ref="F6:F7"/>
  </mergeCells>
  <printOptions/>
  <pageMargins left="0.984251968503937" right="0.5905511811023623" top="0.67" bottom="0.5905511811023623" header="0.5118110236220472" footer="0.5118110236220472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2012-02-20T08:36:04Z</cp:lastPrinted>
  <dcterms:created xsi:type="dcterms:W3CDTF">2004-01-17T10:33:37Z</dcterms:created>
  <dcterms:modified xsi:type="dcterms:W3CDTF">2017-06-21T11:17:10Z</dcterms:modified>
  <cp:category/>
  <cp:version/>
  <cp:contentType/>
  <cp:contentStatus/>
</cp:coreProperties>
</file>