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'Лист1'!$A$1:$G$25</definedName>
  </definedNames>
  <calcPr fullCalcOnLoad="1"/>
</workbook>
</file>

<file path=xl/sharedStrings.xml><?xml version="1.0" encoding="utf-8"?>
<sst xmlns="http://schemas.openxmlformats.org/spreadsheetml/2006/main" count="55" uniqueCount="39">
  <si>
    <t>Додаток 5</t>
  </si>
  <si>
    <t>до рішення Рівненської обласної ради</t>
  </si>
  <si>
    <t xml:space="preserve">від __________ 2009 року № _____ </t>
  </si>
  <si>
    <t>Зміни до переліку державних та регіональних галузевих програм по обласному бюджету на 2009 рік</t>
  </si>
  <si>
    <t>(грн.)</t>
  </si>
  <si>
    <t xml:space="preserve">КВК </t>
  </si>
  <si>
    <t>Назва головного
розпорядника коштів, найменування КТКВ</t>
  </si>
  <si>
    <t xml:space="preserve">Загальний фонд </t>
  </si>
  <si>
    <t xml:space="preserve">Спеціальний фонд </t>
  </si>
  <si>
    <t xml:space="preserve">Разом </t>
  </si>
  <si>
    <t>КТКВ</t>
  </si>
  <si>
    <t>Найменування програми</t>
  </si>
  <si>
    <t>сума</t>
  </si>
  <si>
    <t>018</t>
  </si>
  <si>
    <t>Відділ міжнародного співробітництва та європейської інтеграції облдержадміністрації</t>
  </si>
  <si>
    <t>Всього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</si>
  <si>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</si>
  <si>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</si>
  <si>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 xml:space="preserve">Обласна програма співпраці із закордонними українцями на період до 2010 року </t>
  </si>
  <si>
    <t>020</t>
  </si>
  <si>
    <t>Управління  освіти та науки облдержадміністрації</t>
  </si>
  <si>
    <t>070807</t>
  </si>
  <si>
    <t>Інші освітні програми</t>
  </si>
  <si>
    <t>Програма розвитку освіти на 2006-2010рр</t>
  </si>
  <si>
    <t>Програма підвищення безпеки дорожнього руху в Рівненській області на 2008-2012 роки</t>
  </si>
  <si>
    <t>Програма роботи з обдарованою молоддю</t>
  </si>
  <si>
    <t>030</t>
  </si>
  <si>
    <t>Управління охорони здоров’я  облдержадміністрації</t>
  </si>
  <si>
    <t>081009</t>
  </si>
  <si>
    <t>Забезпечення централізованих заходів з лікування хворих на цукровий та нецукровий діабет</t>
  </si>
  <si>
    <t>Обласна комплексна програма "Цукровий діабет" на 2008-2009 роки</t>
  </si>
  <si>
    <t>060</t>
  </si>
  <si>
    <t>Відділ у справах сім‘ї та молоді облдержадміністрації</t>
  </si>
  <si>
    <t xml:space="preserve">   Перший заступник голови обласної ради                                                                                                                                                         В.А.Королюк</t>
  </si>
  <si>
    <t>050</t>
  </si>
  <si>
    <t>Головне управління праці та соціального захисту населення облдержадміністрації</t>
  </si>
  <si>
    <t>Обласна програма матеріальної підтримки найбільш незахищених верств населення на 2009 рік</t>
  </si>
  <si>
    <t>091214</t>
  </si>
  <si>
    <t xml:space="preserve"> Інші установи та заклади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</si>
</sst>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1">
    <font>
      <sz val="10"/>
      <name val="Arial Cyr"/>
      <family val="0"/>
    </font>
    <font>
      <sz val="12"/>
      <name val="Arial"/>
      <family val="2"/>
    </font>
    <font>
      <sz val="12"/>
      <color indexed="14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color indexed="14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b/>
      <sz val="13"/>
      <name val="Arial Cyr"/>
      <family val="2"/>
    </font>
    <font>
      <sz val="13"/>
      <name val="Arial"/>
      <family val="2"/>
    </font>
    <font>
      <sz val="8"/>
      <name val="Arial Cyr"/>
      <family val="0"/>
    </font>
    <font>
      <sz val="14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vertical="top" wrapText="1"/>
      <protection locked="0"/>
    </xf>
    <xf numFmtId="0" fontId="8" fillId="0" borderId="10" xfId="0" applyNumberFormat="1" applyFont="1" applyBorder="1" applyAlignment="1" applyProtection="1">
      <alignment vertical="top" wrapText="1"/>
      <protection locked="0"/>
    </xf>
    <xf numFmtId="3" fontId="8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NumberFormat="1" applyFont="1" applyBorder="1" applyAlignment="1" applyProtection="1">
      <alignment vertical="top" wrapText="1"/>
      <protection locked="0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9" fontId="16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60" zoomScalePageLayoutView="0" workbookViewId="0" topLeftCell="A1">
      <selection activeCell="C15" sqref="C15"/>
    </sheetView>
  </sheetViews>
  <sheetFormatPr defaultColWidth="9.00390625" defaultRowHeight="12.75"/>
  <cols>
    <col min="1" max="1" width="10.875" style="1" customWidth="1"/>
    <col min="2" max="2" width="50.75390625" style="1" customWidth="1"/>
    <col min="3" max="3" width="101.875" style="1" customWidth="1"/>
    <col min="4" max="4" width="16.875" style="1" customWidth="1"/>
    <col min="5" max="5" width="21.125" style="1" customWidth="1"/>
    <col min="6" max="6" width="10.00390625" style="1" customWidth="1"/>
    <col min="7" max="7" width="16.375" style="1" customWidth="1"/>
    <col min="8" max="8" width="18.625" style="1" customWidth="1"/>
    <col min="9" max="16384" width="9.125" style="1" customWidth="1"/>
  </cols>
  <sheetData>
    <row r="1" spans="1:7" s="4" customFormat="1" ht="45" customHeight="1">
      <c r="A1" s="1"/>
      <c r="B1" s="2"/>
      <c r="C1" s="44"/>
      <c r="D1" s="44"/>
      <c r="E1" s="1"/>
      <c r="F1" s="3" t="s">
        <v>0</v>
      </c>
      <c r="G1" s="1"/>
    </row>
    <row r="2" spans="1:7" s="4" customFormat="1" ht="15">
      <c r="A2" s="1"/>
      <c r="B2" s="1"/>
      <c r="C2" s="1"/>
      <c r="D2" s="1"/>
      <c r="E2" s="1"/>
      <c r="F2" s="3" t="s">
        <v>1</v>
      </c>
      <c r="G2" s="1"/>
    </row>
    <row r="3" spans="1:7" s="4" customFormat="1" ht="18" customHeight="1">
      <c r="A3" s="1"/>
      <c r="B3" s="1"/>
      <c r="C3" s="1"/>
      <c r="D3" s="1"/>
      <c r="E3" s="1"/>
      <c r="F3" s="3" t="s">
        <v>2</v>
      </c>
      <c r="G3" s="1"/>
    </row>
    <row r="4" spans="1:7" s="4" customFormat="1" ht="18" customHeight="1">
      <c r="A4" s="1"/>
      <c r="B4" s="1"/>
      <c r="C4" s="1"/>
      <c r="D4" s="1"/>
      <c r="E4" s="1"/>
      <c r="F4" s="3"/>
      <c r="G4" s="1"/>
    </row>
    <row r="5" spans="1:7" s="4" customFormat="1" ht="22.5">
      <c r="A5" s="5"/>
      <c r="B5" s="45" t="s">
        <v>3</v>
      </c>
      <c r="C5" s="45"/>
      <c r="D5" s="45"/>
      <c r="E5" s="45"/>
      <c r="F5" s="45"/>
      <c r="G5" s="45"/>
    </row>
    <row r="6" spans="1:7" s="4" customFormat="1" ht="39.75" customHeight="1">
      <c r="A6" s="1"/>
      <c r="B6" s="1"/>
      <c r="C6" s="1"/>
      <c r="D6" s="1"/>
      <c r="E6" s="1"/>
      <c r="F6" s="1"/>
      <c r="G6" s="3" t="s">
        <v>4</v>
      </c>
    </row>
    <row r="7" spans="1:7" s="4" customFormat="1" ht="22.5" customHeight="1">
      <c r="A7" s="6" t="s">
        <v>5</v>
      </c>
      <c r="B7" s="46" t="s">
        <v>6</v>
      </c>
      <c r="C7" s="48" t="s">
        <v>7</v>
      </c>
      <c r="D7" s="48"/>
      <c r="E7" s="48" t="s">
        <v>8</v>
      </c>
      <c r="F7" s="48"/>
      <c r="G7" s="8" t="s">
        <v>9</v>
      </c>
    </row>
    <row r="8" spans="1:7" s="4" customFormat="1" ht="37.5" customHeight="1">
      <c r="A8" s="6" t="s">
        <v>10</v>
      </c>
      <c r="B8" s="47"/>
      <c r="C8" s="7" t="s">
        <v>11</v>
      </c>
      <c r="D8" s="7" t="s">
        <v>12</v>
      </c>
      <c r="E8" s="7" t="s">
        <v>11</v>
      </c>
      <c r="F8" s="7" t="s">
        <v>12</v>
      </c>
      <c r="G8" s="7" t="s">
        <v>12</v>
      </c>
    </row>
    <row r="9" spans="1:7" ht="60" customHeight="1">
      <c r="A9" s="9" t="s">
        <v>13</v>
      </c>
      <c r="B9" s="10" t="s">
        <v>14</v>
      </c>
      <c r="C9" s="11" t="s">
        <v>15</v>
      </c>
      <c r="D9" s="12">
        <f>D10</f>
        <v>18144</v>
      </c>
      <c r="E9" s="11" t="s">
        <v>15</v>
      </c>
      <c r="F9" s="12">
        <f>F10</f>
        <v>0</v>
      </c>
      <c r="G9" s="12">
        <f aca="true" t="shared" si="0" ref="G9:G20">D9+F9</f>
        <v>18144</v>
      </c>
    </row>
    <row r="10" spans="1:7" ht="98.25" customHeight="1">
      <c r="A10" s="13" t="s">
        <v>16</v>
      </c>
      <c r="B10" s="14" t="s">
        <v>17</v>
      </c>
      <c r="C10" s="14" t="s">
        <v>18</v>
      </c>
      <c r="D10" s="15">
        <v>18144</v>
      </c>
      <c r="E10" s="7"/>
      <c r="F10" s="7"/>
      <c r="G10" s="16">
        <f t="shared" si="0"/>
        <v>18144</v>
      </c>
    </row>
    <row r="11" spans="1:7" ht="45.75" customHeight="1">
      <c r="A11" s="9" t="s">
        <v>19</v>
      </c>
      <c r="B11" s="10" t="s">
        <v>20</v>
      </c>
      <c r="C11" s="11" t="s">
        <v>15</v>
      </c>
      <c r="D11" s="12">
        <f>D12+D13+D14</f>
        <v>0</v>
      </c>
      <c r="E11" s="11" t="s">
        <v>15</v>
      </c>
      <c r="F11" s="12">
        <f>F12+F13+F14</f>
        <v>0</v>
      </c>
      <c r="G11" s="12">
        <f>D11+F11</f>
        <v>0</v>
      </c>
    </row>
    <row r="12" spans="1:7" s="4" customFormat="1" ht="25.5" customHeight="1">
      <c r="A12" s="41" t="s">
        <v>21</v>
      </c>
      <c r="B12" s="41" t="s">
        <v>22</v>
      </c>
      <c r="C12" s="17" t="s">
        <v>23</v>
      </c>
      <c r="D12" s="15">
        <v>-3000</v>
      </c>
      <c r="E12" s="7"/>
      <c r="F12" s="7"/>
      <c r="G12" s="16">
        <f t="shared" si="0"/>
        <v>-3000</v>
      </c>
    </row>
    <row r="13" spans="1:7" s="4" customFormat="1" ht="18.75" customHeight="1">
      <c r="A13" s="42"/>
      <c r="B13" s="42"/>
      <c r="C13" s="18" t="s">
        <v>24</v>
      </c>
      <c r="D13" s="15">
        <v>-3000</v>
      </c>
      <c r="E13" s="7"/>
      <c r="F13" s="7"/>
      <c r="G13" s="16">
        <f t="shared" si="0"/>
        <v>-3000</v>
      </c>
    </row>
    <row r="14" spans="1:7" s="4" customFormat="1" ht="20.25" customHeight="1">
      <c r="A14" s="43"/>
      <c r="B14" s="43"/>
      <c r="C14" s="17" t="s">
        <v>25</v>
      </c>
      <c r="D14" s="15">
        <v>6000</v>
      </c>
      <c r="E14" s="7"/>
      <c r="F14" s="7"/>
      <c r="G14" s="16">
        <f t="shared" si="0"/>
        <v>6000</v>
      </c>
    </row>
    <row r="15" spans="1:7" ht="62.25" customHeight="1">
      <c r="A15" s="9" t="s">
        <v>26</v>
      </c>
      <c r="B15" s="10" t="s">
        <v>27</v>
      </c>
      <c r="C15" s="11" t="s">
        <v>15</v>
      </c>
      <c r="D15" s="12">
        <f>D16</f>
        <v>2848100</v>
      </c>
      <c r="E15" s="11" t="s">
        <v>15</v>
      </c>
      <c r="F15" s="12">
        <f>F16</f>
        <v>0</v>
      </c>
      <c r="G15" s="12">
        <f t="shared" si="0"/>
        <v>2848100</v>
      </c>
    </row>
    <row r="16" spans="1:7" s="40" customFormat="1" ht="58.5" customHeight="1">
      <c r="A16" s="39" t="s">
        <v>28</v>
      </c>
      <c r="B16" s="39" t="s">
        <v>29</v>
      </c>
      <c r="C16" s="39" t="s">
        <v>30</v>
      </c>
      <c r="D16" s="15">
        <f>3648100-800000</f>
        <v>2848100</v>
      </c>
      <c r="E16" s="21"/>
      <c r="F16" s="16"/>
      <c r="G16" s="16">
        <f t="shared" si="0"/>
        <v>2848100</v>
      </c>
    </row>
    <row r="17" spans="1:7" ht="37.5" customHeight="1">
      <c r="A17" s="9" t="s">
        <v>34</v>
      </c>
      <c r="B17" s="10" t="s">
        <v>35</v>
      </c>
      <c r="C17" s="11" t="s">
        <v>15</v>
      </c>
      <c r="D17" s="12">
        <f>D18</f>
        <v>-500</v>
      </c>
      <c r="E17" s="11" t="s">
        <v>15</v>
      </c>
      <c r="F17" s="12">
        <f>F18</f>
        <v>0</v>
      </c>
      <c r="G17" s="12">
        <f t="shared" si="0"/>
        <v>-500</v>
      </c>
    </row>
    <row r="18" spans="1:7" ht="37.5" customHeight="1">
      <c r="A18" s="13" t="s">
        <v>37</v>
      </c>
      <c r="B18" s="14" t="s">
        <v>38</v>
      </c>
      <c r="C18" s="14" t="s">
        <v>36</v>
      </c>
      <c r="D18" s="15">
        <v>-500</v>
      </c>
      <c r="E18" s="7"/>
      <c r="F18" s="7"/>
      <c r="G18" s="16">
        <f t="shared" si="0"/>
        <v>-500</v>
      </c>
    </row>
    <row r="19" spans="1:8" s="20" customFormat="1" ht="44.25" customHeight="1">
      <c r="A19" s="9" t="s">
        <v>31</v>
      </c>
      <c r="B19" s="10" t="s">
        <v>32</v>
      </c>
      <c r="C19" s="11" t="s">
        <v>15</v>
      </c>
      <c r="D19" s="12">
        <f>D20</f>
        <v>-18144</v>
      </c>
      <c r="E19" s="11" t="s">
        <v>15</v>
      </c>
      <c r="F19" s="12">
        <f>F20</f>
        <v>0</v>
      </c>
      <c r="G19" s="12">
        <f t="shared" si="0"/>
        <v>-18144</v>
      </c>
      <c r="H19" s="19">
        <f>D19+F19</f>
        <v>-18144</v>
      </c>
    </row>
    <row r="20" spans="1:8" s="20" customFormat="1" ht="99" customHeight="1">
      <c r="A20" s="13" t="s">
        <v>16</v>
      </c>
      <c r="B20" s="13" t="s">
        <v>17</v>
      </c>
      <c r="C20" s="14" t="s">
        <v>18</v>
      </c>
      <c r="D20" s="15">
        <v>-18144</v>
      </c>
      <c r="E20" s="21"/>
      <c r="F20" s="16"/>
      <c r="G20" s="16">
        <f t="shared" si="0"/>
        <v>-18144</v>
      </c>
      <c r="H20" s="19">
        <f>D20+F20</f>
        <v>-18144</v>
      </c>
    </row>
    <row r="21" spans="1:8" s="26" customFormat="1" ht="30.75" customHeight="1">
      <c r="A21" s="22"/>
      <c r="B21" s="8" t="s">
        <v>15</v>
      </c>
      <c r="C21" s="23"/>
      <c r="D21" s="24">
        <f>D9+D11+D15+D19+D17</f>
        <v>2847600</v>
      </c>
      <c r="E21" s="24"/>
      <c r="F21" s="24">
        <f>F9+F11+F15+F19</f>
        <v>0</v>
      </c>
      <c r="G21" s="24">
        <f>G9+G11+G15+G19+G17</f>
        <v>2847600</v>
      </c>
      <c r="H21" s="25">
        <f>D21+F21</f>
        <v>2847600</v>
      </c>
    </row>
    <row r="22" spans="1:7" s="26" customFormat="1" ht="39.75" customHeight="1">
      <c r="A22" s="27"/>
      <c r="B22" s="28"/>
      <c r="C22" s="29"/>
      <c r="D22" s="30"/>
      <c r="E22" s="29"/>
      <c r="F22" s="30"/>
      <c r="G22" s="30"/>
    </row>
    <row r="23" spans="1:7" s="26" customFormat="1" ht="6.75" customHeight="1">
      <c r="A23" s="27"/>
      <c r="B23" s="28"/>
      <c r="C23" s="29"/>
      <c r="D23" s="30"/>
      <c r="E23" s="29"/>
      <c r="F23" s="30"/>
      <c r="G23" s="30"/>
    </row>
    <row r="24" spans="1:7" s="4" customFormat="1" ht="6.75" customHeight="1">
      <c r="A24" s="31"/>
      <c r="B24" s="2"/>
      <c r="C24" s="32"/>
      <c r="D24" s="33"/>
      <c r="E24" s="2"/>
      <c r="F24" s="2"/>
      <c r="G24" s="2"/>
    </row>
    <row r="25" spans="1:7" s="4" customFormat="1" ht="24.75" customHeight="1">
      <c r="A25" s="1"/>
      <c r="B25" s="34" t="s">
        <v>33</v>
      </c>
      <c r="C25" s="35"/>
      <c r="D25" s="35"/>
      <c r="E25" s="1"/>
      <c r="F25" s="1"/>
      <c r="G25" s="1"/>
    </row>
    <row r="26" s="4" customFormat="1" ht="15"/>
    <row r="27" s="4" customFormat="1" ht="15"/>
    <row r="28" s="4" customFormat="1" ht="15"/>
    <row r="29" s="4" customFormat="1" ht="15"/>
    <row r="30" s="4" customFormat="1" ht="15"/>
    <row r="31" spans="1:4" s="4" customFormat="1" ht="30.75" customHeight="1">
      <c r="A31" s="36"/>
      <c r="B31" s="37"/>
      <c r="C31" s="37"/>
      <c r="D31" s="38"/>
    </row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</sheetData>
  <sheetProtection/>
  <mergeCells count="7">
    <mergeCell ref="A12:A14"/>
    <mergeCell ref="B12:B14"/>
    <mergeCell ref="C1:D1"/>
    <mergeCell ref="B5:G5"/>
    <mergeCell ref="B7:B8"/>
    <mergeCell ref="C7:D7"/>
    <mergeCell ref="E7:F7"/>
  </mergeCells>
  <printOptions/>
  <pageMargins left="1.220472440944882" right="0.5905511811023623" top="0.4724409448818898" bottom="0.4724409448818898" header="0.35433070866141736" footer="0.2362204724409449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IPanchuk</dc:creator>
  <cp:keywords/>
  <dc:description/>
  <cp:lastModifiedBy>USER</cp:lastModifiedBy>
  <cp:lastPrinted>2009-09-28T08:32:32Z</cp:lastPrinted>
  <dcterms:created xsi:type="dcterms:W3CDTF">2009-09-07T11:06:38Z</dcterms:created>
  <dcterms:modified xsi:type="dcterms:W3CDTF">2017-06-21T12:41:22Z</dcterms:modified>
  <cp:category/>
  <cp:version/>
  <cp:contentType/>
  <cp:contentStatus/>
</cp:coreProperties>
</file>