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'Дод.4'!$A$1:$K$39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<sst xmlns="http://schemas.openxmlformats.org/spreadsheetml/2006/main" count="45" uniqueCount="45">
  <si>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Назва місцевого бюджету адміністративно-територіальної одиниці  </t>
  </si>
  <si>
    <t>шифр</t>
  </si>
  <si>
    <t>грн.</t>
  </si>
  <si>
    <t>Міжбюджетні трансферти</t>
  </si>
  <si>
    <t>Загальний фонд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</si>
  <si>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</si>
  <si>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</si>
  <si>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</si>
  <si>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</si>
  <si>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</si>
  <si>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</si>
  <si>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</si>
  <si>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</si>
  <si>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</si>
  <si>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</si>
  <si>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Додаток № 4</t>
  </si>
  <si>
    <t>Перший заступник голови обласної ради</t>
  </si>
  <si>
    <t>Зміни показників міжбюджетних трансфертів між державним бюджетом, обласним бюджетом та іншими бюджетами на 2008 рік</t>
  </si>
  <si>
    <t>В.А.Королюк</t>
  </si>
  <si>
    <t>Разом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</si>
  <si>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</si>
  <si>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фінансування у 2008 році Програм- переможців Всеукраїнського конкурсу проектів та програм розвитку місцевого самоврядування 2007 року</t>
  </si>
  <si>
    <t>до рішення Рівненської  обласної ради</t>
  </si>
  <si>
    <t>Інші субвенції з обласного бюджету місцевим бюджетам</t>
  </si>
  <si>
    <t>Додатова дотація з державного бюджету на вирівнювання фінансової забезпеченості місцевих бюджетів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</si>
  <si>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</si>
  <si>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</si>
  <si>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</si>
  <si>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</si>
  <si>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</si>
  <si>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</si>
  <si>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</si>
  <si>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</si>
  <si>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</si>
  <si>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</si>
  <si>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</si>
  <si>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</si>
  <si>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</si>
  <si>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</si>
  <si>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</si>
  <si>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</si>
  <si>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 xml:space="preserve"> на програму енергозбереження</t>
  </si>
  <si>
    <t>на програму "Жива річка- здорові люди, квітуче місто"</t>
  </si>
  <si>
    <t>для розробки землевпорядної та землеоціночної документації</t>
  </si>
  <si>
    <t>від 29 лютого 2008 року № 699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</si>
</sst>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b/>
      <sz val="11"/>
      <name val="Times New Roman Cyr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2" fillId="0" borderId="10" xfId="54" applyFont="1" applyBorder="1" applyAlignment="1">
      <alignment vertical="top"/>
      <protection/>
    </xf>
    <xf numFmtId="0" fontId="12" fillId="33" borderId="10" xfId="54" applyFont="1" applyFill="1" applyBorder="1" applyAlignment="1">
      <alignment horizontal="left" vertical="center" wrapText="1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vertical="top" wrapText="1"/>
      <protection/>
    </xf>
    <xf numFmtId="0" fontId="12" fillId="33" borderId="10" xfId="54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3" fontId="7" fillId="0" borderId="10" xfId="54" applyNumberFormat="1" applyFont="1" applyBorder="1" applyAlignment="1">
      <alignment/>
      <protection/>
    </xf>
    <xf numFmtId="3" fontId="6" fillId="33" borderId="10" xfId="54" applyNumberFormat="1" applyFont="1" applyFill="1" applyBorder="1" applyAlignment="1">
      <alignment/>
      <protection/>
    </xf>
    <xf numFmtId="3" fontId="7" fillId="33" borderId="10" xfId="54" applyNumberFormat="1" applyFont="1" applyFill="1" applyBorder="1" applyAlignment="1">
      <alignment/>
      <protection/>
    </xf>
    <xf numFmtId="0" fontId="1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33" borderId="10" xfId="54" applyFont="1" applyFill="1" applyBorder="1" applyAlignment="1">
      <alignment horizontal="left" vertical="center" wrapText="1"/>
      <protection/>
    </xf>
    <xf numFmtId="0" fontId="12" fillId="33" borderId="10" xfId="54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X47"/>
  <sheetViews>
    <sheetView showZeros="0" tabSelected="1" view="pageBreakPreview" zoomScaleSheetLayoutView="100" zoomScalePageLayoutView="0" workbookViewId="0" topLeftCell="E1">
      <selection activeCell="J3" sqref="J3:K3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27.375" style="1" customWidth="1"/>
    <col min="5" max="5" width="21.25390625" style="1" customWidth="1"/>
    <col min="6" max="6" width="22.75390625" style="1" customWidth="1"/>
    <col min="7" max="7" width="25.125" style="1" customWidth="1"/>
    <col min="8" max="8" width="18.25390625" style="1" customWidth="1"/>
    <col min="9" max="9" width="17.625" style="1" customWidth="1"/>
    <col min="10" max="10" width="20.25390625" style="1" customWidth="1"/>
    <col min="11" max="11" width="20.75390625" style="1" customWidth="1"/>
    <col min="12" max="16384" width="9.125" style="1" customWidth="1"/>
  </cols>
  <sheetData>
    <row r="1" spans="4:11" ht="13.5" customHeight="1">
      <c r="D1" s="2"/>
      <c r="E1" s="4"/>
      <c r="F1" s="4"/>
      <c r="G1" s="4"/>
      <c r="H1" s="4"/>
      <c r="I1" s="4"/>
      <c r="K1" s="30" t="s">
        <v>15</v>
      </c>
    </row>
    <row r="2" spans="4:11" ht="13.5" customHeight="1">
      <c r="D2" s="2"/>
      <c r="E2" s="4"/>
      <c r="F2" s="4"/>
      <c r="G2" s="4"/>
      <c r="H2" s="4"/>
      <c r="I2" s="4"/>
      <c r="K2" s="30" t="s">
        <v>22</v>
      </c>
    </row>
    <row r="3" spans="4:11" ht="13.5" customHeight="1">
      <c r="D3" s="2"/>
      <c r="E3" s="31"/>
      <c r="F3" s="31"/>
      <c r="G3" s="31"/>
      <c r="H3" s="31"/>
      <c r="I3" s="31"/>
      <c r="J3" s="31" t="s">
        <v>44</v>
      </c>
      <c r="K3" s="32"/>
    </row>
    <row r="4" spans="4:11" ht="10.5" customHeight="1">
      <c r="D4" s="2"/>
      <c r="E4" s="3"/>
      <c r="F4" s="3"/>
      <c r="G4" s="3"/>
      <c r="H4" s="3"/>
      <c r="I4" s="3"/>
      <c r="J4" s="3"/>
      <c r="K4" s="5"/>
    </row>
    <row r="5" spans="1:11" ht="42" customHeight="1">
      <c r="A5" s="11"/>
      <c r="B5" s="11"/>
      <c r="C5" s="11"/>
      <c r="D5" s="35" t="s">
        <v>17</v>
      </c>
      <c r="E5" s="35"/>
      <c r="F5" s="35"/>
      <c r="G5" s="35"/>
      <c r="H5" s="35"/>
      <c r="I5" s="35"/>
      <c r="J5" s="35"/>
      <c r="K5" s="35"/>
    </row>
    <row r="6" spans="1:11" ht="10.5" customHeight="1">
      <c r="A6" s="6"/>
      <c r="B6" s="6"/>
      <c r="D6" s="7"/>
      <c r="E6" s="2"/>
      <c r="F6" s="2"/>
      <c r="G6" s="2"/>
      <c r="H6" s="2"/>
      <c r="I6" s="2"/>
      <c r="J6" s="2"/>
      <c r="K6" s="29" t="s">
        <v>2</v>
      </c>
    </row>
    <row r="7" spans="1:11" ht="15" customHeight="1">
      <c r="A7" s="46" t="s">
        <v>14</v>
      </c>
      <c r="B7" s="42"/>
      <c r="C7" s="47" t="s">
        <v>1</v>
      </c>
      <c r="D7" s="42" t="s">
        <v>0</v>
      </c>
      <c r="E7" s="51" t="s">
        <v>3</v>
      </c>
      <c r="F7" s="51"/>
      <c r="G7" s="51"/>
      <c r="H7" s="51"/>
      <c r="I7" s="51"/>
      <c r="J7" s="51"/>
      <c r="K7" s="51"/>
    </row>
    <row r="8" spans="1:11" ht="26.25" customHeight="1">
      <c r="A8" s="46"/>
      <c r="B8" s="43"/>
      <c r="C8" s="47"/>
      <c r="D8" s="43"/>
      <c r="E8" s="45" t="s">
        <v>4</v>
      </c>
      <c r="F8" s="45"/>
      <c r="G8" s="45"/>
      <c r="H8" s="45"/>
      <c r="I8" s="45"/>
      <c r="J8" s="45"/>
      <c r="K8" s="39" t="s">
        <v>19</v>
      </c>
    </row>
    <row r="9" spans="1:128" ht="24" customHeight="1">
      <c r="A9" s="46"/>
      <c r="B9" s="43"/>
      <c r="C9" s="47"/>
      <c r="D9" s="43"/>
      <c r="E9" s="48" t="s">
        <v>24</v>
      </c>
      <c r="F9" s="36" t="s">
        <v>20</v>
      </c>
      <c r="G9" s="36" t="s">
        <v>21</v>
      </c>
      <c r="H9" s="45" t="s">
        <v>23</v>
      </c>
      <c r="I9" s="45"/>
      <c r="J9" s="45"/>
      <c r="K9" s="4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</row>
    <row r="10" spans="1:128" ht="18" customHeight="1">
      <c r="A10" s="46"/>
      <c r="B10" s="43"/>
      <c r="C10" s="47"/>
      <c r="D10" s="43"/>
      <c r="E10" s="49"/>
      <c r="F10" s="37"/>
      <c r="G10" s="37"/>
      <c r="H10" s="45" t="s">
        <v>43</v>
      </c>
      <c r="I10" s="45" t="s">
        <v>41</v>
      </c>
      <c r="J10" s="45" t="s">
        <v>42</v>
      </c>
      <c r="K10" s="4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</row>
    <row r="11" spans="1:128" ht="121.5" customHeight="1">
      <c r="A11" s="46"/>
      <c r="B11" s="44"/>
      <c r="C11" s="47"/>
      <c r="D11" s="44"/>
      <c r="E11" s="50"/>
      <c r="F11" s="38"/>
      <c r="G11" s="38"/>
      <c r="H11" s="45"/>
      <c r="I11" s="45"/>
      <c r="J11" s="45"/>
      <c r="K11" s="4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</row>
    <row r="12" spans="1:11" s="23" customFormat="1" ht="15" customHeight="1">
      <c r="A12" s="28">
        <v>1</v>
      </c>
      <c r="B12" s="28"/>
      <c r="C12" s="28"/>
      <c r="D12" s="28">
        <v>2</v>
      </c>
      <c r="E12" s="28">
        <v>3</v>
      </c>
      <c r="F12" s="28">
        <v>4</v>
      </c>
      <c r="G12" s="28">
        <v>5</v>
      </c>
      <c r="H12" s="28">
        <v>6</v>
      </c>
      <c r="I12" s="28">
        <v>7</v>
      </c>
      <c r="J12" s="28">
        <v>8</v>
      </c>
      <c r="K12" s="28">
        <v>9</v>
      </c>
    </row>
    <row r="13" spans="1:11" ht="15" customHeight="1">
      <c r="A13" s="19">
        <v>1</v>
      </c>
      <c r="B13" s="18"/>
      <c r="C13" s="18"/>
      <c r="D13" s="12" t="s">
        <v>11</v>
      </c>
      <c r="E13" s="20">
        <v>2002780</v>
      </c>
      <c r="F13" s="20"/>
      <c r="G13" s="20">
        <v>500000</v>
      </c>
      <c r="H13" s="20"/>
      <c r="I13" s="20">
        <v>5000</v>
      </c>
      <c r="J13" s="20">
        <v>200000</v>
      </c>
      <c r="K13" s="20">
        <f>E13+F13+G13+H13+I13+J13</f>
        <v>2707780</v>
      </c>
    </row>
    <row r="14" spans="1:11" ht="15" customHeight="1">
      <c r="A14" s="19">
        <v>2</v>
      </c>
      <c r="B14" s="18"/>
      <c r="C14" s="18"/>
      <c r="D14" s="12" t="s">
        <v>12</v>
      </c>
      <c r="E14" s="20">
        <v>871300</v>
      </c>
      <c r="F14" s="20"/>
      <c r="G14" s="20"/>
      <c r="H14" s="20">
        <v>13500</v>
      </c>
      <c r="I14" s="20">
        <v>145150</v>
      </c>
      <c r="J14" s="20"/>
      <c r="K14" s="20">
        <f aca="true" t="shared" si="0" ref="K14:K33">E14+F14+G14+H14+I14+J14</f>
        <v>1029950</v>
      </c>
    </row>
    <row r="15" spans="1:11" ht="15" customHeight="1">
      <c r="A15" s="19">
        <v>3</v>
      </c>
      <c r="B15" s="18"/>
      <c r="C15" s="18"/>
      <c r="D15" s="12" t="s">
        <v>5</v>
      </c>
      <c r="E15" s="20">
        <v>271000</v>
      </c>
      <c r="F15" s="20"/>
      <c r="G15" s="20"/>
      <c r="H15" s="20"/>
      <c r="I15" s="20">
        <v>5000</v>
      </c>
      <c r="J15" s="20"/>
      <c r="K15" s="20">
        <f t="shared" si="0"/>
        <v>276000</v>
      </c>
    </row>
    <row r="16" spans="1:11" ht="15" customHeight="1">
      <c r="A16" s="19">
        <v>4</v>
      </c>
      <c r="B16" s="18"/>
      <c r="C16" s="18"/>
      <c r="D16" s="12" t="s">
        <v>13</v>
      </c>
      <c r="E16" s="20">
        <v>278770</v>
      </c>
      <c r="F16" s="20"/>
      <c r="G16" s="20"/>
      <c r="H16" s="20"/>
      <c r="I16" s="20">
        <v>5000</v>
      </c>
      <c r="J16" s="20"/>
      <c r="K16" s="20">
        <f t="shared" si="0"/>
        <v>283770</v>
      </c>
    </row>
    <row r="17" spans="1:11" ht="27" customHeight="1">
      <c r="A17" s="19"/>
      <c r="B17" s="18"/>
      <c r="C17" s="18"/>
      <c r="D17" s="27" t="s">
        <v>6</v>
      </c>
      <c r="E17" s="22">
        <f aca="true" t="shared" si="1" ref="E17:K17">SUM(E13:E16)</f>
        <v>3423850</v>
      </c>
      <c r="F17" s="22">
        <f t="shared" si="1"/>
        <v>0</v>
      </c>
      <c r="G17" s="22">
        <f t="shared" si="1"/>
        <v>500000</v>
      </c>
      <c r="H17" s="22">
        <f t="shared" si="1"/>
        <v>13500</v>
      </c>
      <c r="I17" s="22">
        <f t="shared" si="1"/>
        <v>160150</v>
      </c>
      <c r="J17" s="22">
        <f t="shared" si="1"/>
        <v>200000</v>
      </c>
      <c r="K17" s="22">
        <f t="shared" si="1"/>
        <v>4297500</v>
      </c>
    </row>
    <row r="18" spans="1:11" ht="15" customHeight="1">
      <c r="A18" s="19">
        <v>5</v>
      </c>
      <c r="B18" s="18"/>
      <c r="C18" s="18"/>
      <c r="D18" s="12" t="s">
        <v>25</v>
      </c>
      <c r="E18" s="20">
        <v>818740</v>
      </c>
      <c r="F18" s="20">
        <v>21500</v>
      </c>
      <c r="G18" s="20"/>
      <c r="H18" s="20"/>
      <c r="I18" s="20">
        <v>118900</v>
      </c>
      <c r="J18" s="20"/>
      <c r="K18" s="20">
        <f t="shared" si="0"/>
        <v>959140</v>
      </c>
    </row>
    <row r="19" spans="1:11" ht="15" customHeight="1">
      <c r="A19" s="19">
        <v>6</v>
      </c>
      <c r="B19" s="18"/>
      <c r="C19" s="18"/>
      <c r="D19" s="12" t="s">
        <v>26</v>
      </c>
      <c r="E19" s="20">
        <v>835060</v>
      </c>
      <c r="F19" s="20"/>
      <c r="G19" s="20"/>
      <c r="H19" s="20"/>
      <c r="I19" s="20">
        <v>128800</v>
      </c>
      <c r="J19" s="20"/>
      <c r="K19" s="20">
        <f t="shared" si="0"/>
        <v>963860</v>
      </c>
    </row>
    <row r="20" spans="1:11" ht="15" customHeight="1">
      <c r="A20" s="19">
        <v>7</v>
      </c>
      <c r="B20" s="18"/>
      <c r="C20" s="18"/>
      <c r="D20" s="12" t="s">
        <v>27</v>
      </c>
      <c r="E20" s="20">
        <v>713700</v>
      </c>
      <c r="F20" s="20"/>
      <c r="G20" s="20"/>
      <c r="H20" s="20"/>
      <c r="I20" s="20">
        <v>5000</v>
      </c>
      <c r="J20" s="20"/>
      <c r="K20" s="20">
        <f t="shared" si="0"/>
        <v>718700</v>
      </c>
    </row>
    <row r="21" spans="1:11" ht="15" customHeight="1">
      <c r="A21" s="19">
        <v>8</v>
      </c>
      <c r="B21" s="18"/>
      <c r="C21" s="18"/>
      <c r="D21" s="12" t="s">
        <v>28</v>
      </c>
      <c r="E21" s="20">
        <v>670570</v>
      </c>
      <c r="F21" s="20"/>
      <c r="G21" s="20"/>
      <c r="H21" s="20"/>
      <c r="I21" s="20">
        <v>35000</v>
      </c>
      <c r="J21" s="20"/>
      <c r="K21" s="20">
        <f t="shared" si="0"/>
        <v>705570</v>
      </c>
    </row>
    <row r="22" spans="1:11" ht="15" customHeight="1">
      <c r="A22" s="19">
        <v>9</v>
      </c>
      <c r="B22" s="18"/>
      <c r="C22" s="18"/>
      <c r="D22" s="12" t="s">
        <v>29</v>
      </c>
      <c r="E22" s="20">
        <v>596510</v>
      </c>
      <c r="F22" s="20"/>
      <c r="G22" s="20"/>
      <c r="H22" s="20"/>
      <c r="I22" s="20">
        <v>95700</v>
      </c>
      <c r="J22" s="20"/>
      <c r="K22" s="20">
        <f t="shared" si="0"/>
        <v>692210</v>
      </c>
    </row>
    <row r="23" spans="1:11" ht="15" customHeight="1">
      <c r="A23" s="19">
        <v>10</v>
      </c>
      <c r="B23" s="18"/>
      <c r="C23" s="18"/>
      <c r="D23" s="12" t="s">
        <v>30</v>
      </c>
      <c r="E23" s="20">
        <v>700700</v>
      </c>
      <c r="F23" s="20"/>
      <c r="G23" s="20"/>
      <c r="H23" s="20">
        <v>13500</v>
      </c>
      <c r="I23" s="20">
        <v>148500</v>
      </c>
      <c r="J23" s="20"/>
      <c r="K23" s="20">
        <f t="shared" si="0"/>
        <v>862700</v>
      </c>
    </row>
    <row r="24" spans="1:11" ht="15" customHeight="1">
      <c r="A24" s="19">
        <v>11</v>
      </c>
      <c r="B24" s="18"/>
      <c r="C24" s="18"/>
      <c r="D24" s="12" t="s">
        <v>31</v>
      </c>
      <c r="E24" s="20">
        <v>602750</v>
      </c>
      <c r="F24" s="20"/>
      <c r="G24" s="20"/>
      <c r="H24" s="20"/>
      <c r="I24" s="20">
        <v>5000</v>
      </c>
      <c r="J24" s="20"/>
      <c r="K24" s="20">
        <f t="shared" si="0"/>
        <v>607750</v>
      </c>
    </row>
    <row r="25" spans="1:11" ht="15" customHeight="1">
      <c r="A25" s="19">
        <v>12</v>
      </c>
      <c r="B25" s="18"/>
      <c r="C25" s="18"/>
      <c r="D25" s="14" t="s">
        <v>32</v>
      </c>
      <c r="E25" s="20">
        <v>637720</v>
      </c>
      <c r="F25" s="20"/>
      <c r="G25" s="20"/>
      <c r="H25" s="20"/>
      <c r="I25" s="20">
        <v>5000</v>
      </c>
      <c r="J25" s="20"/>
      <c r="K25" s="20">
        <f t="shared" si="0"/>
        <v>642720</v>
      </c>
    </row>
    <row r="26" spans="1:11" ht="15" customHeight="1">
      <c r="A26" s="19">
        <v>13</v>
      </c>
      <c r="B26" s="18"/>
      <c r="C26" s="18"/>
      <c r="D26" s="15" t="s">
        <v>33</v>
      </c>
      <c r="E26" s="20">
        <v>730000</v>
      </c>
      <c r="F26" s="20"/>
      <c r="G26" s="20"/>
      <c r="H26" s="20">
        <v>13500</v>
      </c>
      <c r="I26" s="20">
        <v>4250</v>
      </c>
      <c r="J26" s="20"/>
      <c r="K26" s="20">
        <f t="shared" si="0"/>
        <v>747750</v>
      </c>
    </row>
    <row r="27" spans="1:11" ht="15" customHeight="1">
      <c r="A27" s="19">
        <v>14</v>
      </c>
      <c r="B27" s="18"/>
      <c r="C27" s="18"/>
      <c r="D27" s="12" t="s">
        <v>34</v>
      </c>
      <c r="E27" s="20">
        <v>809740</v>
      </c>
      <c r="F27" s="20"/>
      <c r="G27" s="20"/>
      <c r="H27" s="20"/>
      <c r="I27" s="20">
        <v>4500</v>
      </c>
      <c r="J27" s="20"/>
      <c r="K27" s="20">
        <f t="shared" si="0"/>
        <v>814240</v>
      </c>
    </row>
    <row r="28" spans="1:11" ht="15" customHeight="1">
      <c r="A28" s="19">
        <v>15</v>
      </c>
      <c r="B28" s="18"/>
      <c r="C28" s="18"/>
      <c r="D28" s="12" t="s">
        <v>35</v>
      </c>
      <c r="E28" s="20">
        <v>835540</v>
      </c>
      <c r="F28" s="20">
        <v>28600</v>
      </c>
      <c r="G28" s="20"/>
      <c r="H28" s="20">
        <v>13500</v>
      </c>
      <c r="I28" s="20">
        <v>5000</v>
      </c>
      <c r="J28" s="20"/>
      <c r="K28" s="20">
        <f t="shared" si="0"/>
        <v>882640</v>
      </c>
    </row>
    <row r="29" spans="1:11" ht="15" customHeight="1">
      <c r="A29" s="19">
        <v>16</v>
      </c>
      <c r="B29" s="18"/>
      <c r="C29" s="18"/>
      <c r="D29" s="12" t="s">
        <v>36</v>
      </c>
      <c r="E29" s="20">
        <v>661750</v>
      </c>
      <c r="F29" s="20"/>
      <c r="G29" s="20"/>
      <c r="H29" s="20"/>
      <c r="I29" s="20">
        <v>4450</v>
      </c>
      <c r="J29" s="20"/>
      <c r="K29" s="20">
        <f t="shared" si="0"/>
        <v>666200</v>
      </c>
    </row>
    <row r="30" spans="1:11" ht="15" customHeight="1">
      <c r="A30" s="19">
        <v>17</v>
      </c>
      <c r="B30" s="18"/>
      <c r="C30" s="18"/>
      <c r="D30" s="12" t="s">
        <v>37</v>
      </c>
      <c r="E30" s="20">
        <v>859580</v>
      </c>
      <c r="F30" s="20"/>
      <c r="G30" s="20"/>
      <c r="H30" s="20">
        <v>13500</v>
      </c>
      <c r="I30" s="20">
        <v>65200</v>
      </c>
      <c r="J30" s="20"/>
      <c r="K30" s="20">
        <f t="shared" si="0"/>
        <v>938280</v>
      </c>
    </row>
    <row r="31" spans="1:11" ht="15" customHeight="1">
      <c r="A31" s="19">
        <v>18</v>
      </c>
      <c r="B31" s="18"/>
      <c r="C31" s="18"/>
      <c r="D31" s="12" t="s">
        <v>38</v>
      </c>
      <c r="E31" s="20">
        <v>924120</v>
      </c>
      <c r="F31" s="20"/>
      <c r="G31" s="20"/>
      <c r="H31" s="20">
        <v>13500</v>
      </c>
      <c r="I31" s="20">
        <v>5000</v>
      </c>
      <c r="J31" s="20"/>
      <c r="K31" s="20">
        <f t="shared" si="0"/>
        <v>942620</v>
      </c>
    </row>
    <row r="32" spans="1:11" ht="15" customHeight="1">
      <c r="A32" s="19">
        <v>19</v>
      </c>
      <c r="B32" s="18"/>
      <c r="C32" s="18"/>
      <c r="D32" s="12" t="s">
        <v>39</v>
      </c>
      <c r="E32" s="20">
        <v>677820</v>
      </c>
      <c r="F32" s="20"/>
      <c r="G32" s="20"/>
      <c r="H32" s="20"/>
      <c r="I32" s="20">
        <v>5000</v>
      </c>
      <c r="J32" s="20"/>
      <c r="K32" s="20">
        <f t="shared" si="0"/>
        <v>682820</v>
      </c>
    </row>
    <row r="33" spans="1:11" ht="15" customHeight="1">
      <c r="A33" s="19">
        <v>20</v>
      </c>
      <c r="B33" s="18"/>
      <c r="C33" s="18"/>
      <c r="D33" s="12" t="s">
        <v>40</v>
      </c>
      <c r="E33" s="20">
        <v>1145300</v>
      </c>
      <c r="F33" s="20"/>
      <c r="G33" s="20"/>
      <c r="H33" s="20">
        <v>13500</v>
      </c>
      <c r="I33" s="20">
        <v>204550</v>
      </c>
      <c r="J33" s="20"/>
      <c r="K33" s="20">
        <f t="shared" si="0"/>
        <v>1363350</v>
      </c>
    </row>
    <row r="34" spans="1:11" ht="21.75" customHeight="1">
      <c r="A34" s="19"/>
      <c r="B34" s="18"/>
      <c r="C34" s="18"/>
      <c r="D34" s="13" t="s">
        <v>7</v>
      </c>
      <c r="E34" s="22">
        <f aca="true" t="shared" si="2" ref="E34:K34">SUM(E18:E33)</f>
        <v>12219600</v>
      </c>
      <c r="F34" s="22">
        <f t="shared" si="2"/>
        <v>50100</v>
      </c>
      <c r="G34" s="22">
        <f t="shared" si="2"/>
        <v>0</v>
      </c>
      <c r="H34" s="22">
        <f t="shared" si="2"/>
        <v>81000</v>
      </c>
      <c r="I34" s="22">
        <f t="shared" si="2"/>
        <v>839850</v>
      </c>
      <c r="J34" s="22">
        <f t="shared" si="2"/>
        <v>0</v>
      </c>
      <c r="K34" s="22">
        <f t="shared" si="2"/>
        <v>13190550</v>
      </c>
    </row>
    <row r="35" spans="1:11" ht="35.25" customHeight="1">
      <c r="A35" s="19"/>
      <c r="B35" s="18"/>
      <c r="C35" s="18"/>
      <c r="D35" s="17" t="s">
        <v>8</v>
      </c>
      <c r="E35" s="22">
        <f aca="true" t="shared" si="3" ref="E35:K35">E34+E17</f>
        <v>15643450</v>
      </c>
      <c r="F35" s="22">
        <f t="shared" si="3"/>
        <v>50100</v>
      </c>
      <c r="G35" s="22">
        <f t="shared" si="3"/>
        <v>500000</v>
      </c>
      <c r="H35" s="22">
        <f t="shared" si="3"/>
        <v>94500</v>
      </c>
      <c r="I35" s="22">
        <f t="shared" si="3"/>
        <v>1000000</v>
      </c>
      <c r="J35" s="22">
        <f t="shared" si="3"/>
        <v>200000</v>
      </c>
      <c r="K35" s="22">
        <f t="shared" si="3"/>
        <v>17488050</v>
      </c>
    </row>
    <row r="36" spans="1:11" ht="15.75">
      <c r="A36" s="19">
        <v>21</v>
      </c>
      <c r="B36" s="18"/>
      <c r="C36" s="18"/>
      <c r="D36" s="16" t="s">
        <v>9</v>
      </c>
      <c r="E36" s="20">
        <v>5214450</v>
      </c>
      <c r="F36" s="20"/>
      <c r="G36" s="20"/>
      <c r="H36" s="20"/>
      <c r="I36" s="20"/>
      <c r="J36" s="20"/>
      <c r="K36" s="20">
        <f>E36+F36+G36+H36+I36+J36</f>
        <v>5214450</v>
      </c>
    </row>
    <row r="37" spans="1:11" ht="31.5" customHeight="1">
      <c r="A37" s="19"/>
      <c r="B37" s="18"/>
      <c r="C37" s="18"/>
      <c r="D37" s="26" t="s">
        <v>10</v>
      </c>
      <c r="E37" s="21">
        <f aca="true" t="shared" si="4" ref="E37:K37">E35+E36</f>
        <v>20857900</v>
      </c>
      <c r="F37" s="21">
        <f t="shared" si="4"/>
        <v>50100</v>
      </c>
      <c r="G37" s="21">
        <f t="shared" si="4"/>
        <v>500000</v>
      </c>
      <c r="H37" s="21">
        <f t="shared" si="4"/>
        <v>94500</v>
      </c>
      <c r="I37" s="21">
        <f t="shared" si="4"/>
        <v>1000000</v>
      </c>
      <c r="J37" s="21">
        <f t="shared" si="4"/>
        <v>200000</v>
      </c>
      <c r="K37" s="21">
        <f t="shared" si="4"/>
        <v>22702500</v>
      </c>
    </row>
    <row r="38" ht="9" customHeight="1"/>
    <row r="39" spans="1:11" ht="15.75">
      <c r="A39" s="33" t="s">
        <v>16</v>
      </c>
      <c r="E39" s="25"/>
      <c r="F39" s="25"/>
      <c r="G39" s="25"/>
      <c r="H39" s="25"/>
      <c r="I39" s="25"/>
      <c r="J39" s="25"/>
      <c r="K39" s="34" t="s">
        <v>18</v>
      </c>
    </row>
    <row r="40" spans="5:9" ht="15.75">
      <c r="E40" s="24"/>
      <c r="F40" s="24"/>
      <c r="G40" s="24"/>
      <c r="H40" s="24"/>
      <c r="I40" s="24"/>
    </row>
    <row r="41" ht="15.75">
      <c r="D41" s="8"/>
    </row>
    <row r="47" ht="45.75" customHeight="1">
      <c r="D47" s="9"/>
    </row>
  </sheetData>
  <sheetProtection/>
  <mergeCells count="15">
    <mergeCell ref="A7:A11"/>
    <mergeCell ref="B7:B11"/>
    <mergeCell ref="C7:C11"/>
    <mergeCell ref="E9:E11"/>
    <mergeCell ref="E8:J8"/>
    <mergeCell ref="E7:K7"/>
    <mergeCell ref="G9:G11"/>
    <mergeCell ref="D5:K5"/>
    <mergeCell ref="F9:F11"/>
    <mergeCell ref="K8:K11"/>
    <mergeCell ref="D7:D11"/>
    <mergeCell ref="H10:H11"/>
    <mergeCell ref="I10:I11"/>
    <mergeCell ref="H9:J9"/>
    <mergeCell ref="J10:J11"/>
  </mergeCells>
  <printOptions/>
  <pageMargins left="0.984251968503937" right="0.3937007874015748" top="0.31" bottom="0.19" header="0.2362204724409449" footer="0.15748031496062992"/>
  <pageSetup fitToHeight="3" fitToWidth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2008-02-13T20:30:08Z</cp:lastPrinted>
  <dcterms:created xsi:type="dcterms:W3CDTF">2002-07-17T16:01:55Z</dcterms:created>
  <dcterms:modified xsi:type="dcterms:W3CDTF">2017-06-22T08:23:46Z</dcterms:modified>
  <cp:category/>
  <cp:version/>
  <cp:contentType/>
  <cp:contentStatus/>
</cp:coreProperties>
</file>