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<sst xmlns="http://schemas.openxmlformats.org/spreadsheetml/2006/main" count="68" uniqueCount="50">
  <si>
    <t>до рішення обласної ради</t>
  </si>
  <si>
    <t>Всього</t>
  </si>
  <si>
    <t>Обласна програма відпочинку та оздоровлення дітей на період до 2008 року</t>
  </si>
  <si>
    <t>Обласна програма "Вчитель"</t>
  </si>
  <si>
    <t xml:space="preserve">від __ січня 2008 № ___ </t>
  </si>
  <si>
    <t>(грн.)</t>
  </si>
  <si>
    <t xml:space="preserve">КВК </t>
  </si>
  <si>
    <t>КТКВ</t>
  </si>
  <si>
    <t>Назва головного
розпорядника коштів, найменування КТКВ</t>
  </si>
  <si>
    <t xml:space="preserve">Загальний фонд </t>
  </si>
  <si>
    <t>Найменування програми</t>
  </si>
  <si>
    <t>сума</t>
  </si>
  <si>
    <t xml:space="preserve">Спеціальний фонд </t>
  </si>
  <si>
    <t xml:space="preserve">Разом </t>
  </si>
  <si>
    <t>020</t>
  </si>
  <si>
    <t>070807</t>
  </si>
  <si>
    <t>200</t>
  </si>
  <si>
    <t>Головне управління агропромислового розвитку облдержадміністрації</t>
  </si>
  <si>
    <t>070</t>
  </si>
  <si>
    <t>Управління з питань надзвичайних ситуацій та цивільного захисту населення облдержадміністрації</t>
  </si>
  <si>
    <t>210110</t>
  </si>
  <si>
    <t>Програма організації рятування людей на водних об'єктах Рівненської області на 2005-2008 роки</t>
  </si>
  <si>
    <t>030</t>
  </si>
  <si>
    <t>081009</t>
  </si>
  <si>
    <t>091108</t>
  </si>
  <si>
    <t>060</t>
  </si>
  <si>
    <t>Відділ у справах сім‘ї та молоді облдержадміністрації</t>
  </si>
  <si>
    <t>050</t>
  </si>
  <si>
    <t>090412</t>
  </si>
  <si>
    <t>Управління охорони здоров’я облдержадміністрації</t>
  </si>
  <si>
    <t>Головне управління праці та соціального захисту населення облдержадміністрації</t>
  </si>
  <si>
    <t xml:space="preserve">   Перший заступник голови обласної ради</t>
  </si>
  <si>
    <t>В.Королюк</t>
  </si>
  <si>
    <t>Управління  освіти і науки облдержадміністрації</t>
  </si>
  <si>
    <t>Комплексна програма "Цукровий діабет" та лікування нецукрового діабету</t>
  </si>
  <si>
    <t>Регіональна програма розвитку позашкільних навчальних закладів Рівненщини на 2002-2008 роки</t>
  </si>
  <si>
    <t>Програма підтримки молоді в області на 2004-2008 роки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</si>
  <si>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</si>
  <si>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Програма розвитку освіти в області на 2006-2010 роки</t>
  </si>
  <si>
    <t>Програма забезпечення реалізації державної політики у сфері міжнаціональних відносин та  розвитку культур національних меншин Рівненщини на 2007-2010 роки</t>
  </si>
  <si>
    <t>Програма інформатизації освітньо-виховної діяльності навчальних закладів області на 2006-2010 роки</t>
  </si>
  <si>
    <t>250914
250911</t>
  </si>
  <si>
    <t>070807
091108</t>
  </si>
  <si>
    <t>Додаток 7</t>
  </si>
  <si>
    <t>Перелік державних та регіональних галузевих програм по обласному бюджету на 2008 рік</t>
  </si>
  <si>
    <t>Регіональна програма індивідуального житлового будівництва у сільській місцевості "Власний дім" за рахунок залучених коштів обласного фонду підтримки індивідуального житлового будівництва на селі на 2005-2009 роки</t>
  </si>
  <si>
    <t>Обласна програма матеріальної підтримки  осіб, які мають особливі заслуги перед Батьківщиною та найбільш незахищених верств населення на 2008 рік</t>
  </si>
  <si>
    <t xml:space="preserve">Обласна програма „Ветеран” на 2006-2009 роки </t>
  </si>
  <si>
    <t>090412
091214</t>
  </si>
  <si>
    <t>Програма роботи з обдарованою молоддю області на 2007-2010 роки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</si>
</sst>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"/>
      <family val="2"/>
    </font>
    <font>
      <b/>
      <sz val="11"/>
      <name val="Times New Roman Cyr"/>
      <family val="0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 applyProtection="1">
      <alignment vertical="top" wrapText="1"/>
      <protection locked="0"/>
    </xf>
    <xf numFmtId="49" fontId="11" fillId="0" borderId="12" xfId="0" applyNumberFormat="1" applyFont="1" applyBorder="1" applyAlignment="1" applyProtection="1">
      <alignment vertical="top" wrapText="1"/>
      <protection locked="0"/>
    </xf>
    <xf numFmtId="49" fontId="9" fillId="33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vertical="top" wrapText="1"/>
      <protection locked="0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49" fontId="16" fillId="0" borderId="12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1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1" fillId="34" borderId="1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 applyProtection="1">
      <alignment vertical="top" wrapText="1"/>
      <protection locked="0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C27">
      <selection activeCell="G30" sqref="G30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63.00390625" style="2" customWidth="1"/>
    <col min="4" max="4" width="14.375" style="2" customWidth="1"/>
    <col min="5" max="5" width="61.25390625" style="2" customWidth="1"/>
    <col min="6" max="6" width="13.75390625" style="2" customWidth="1"/>
    <col min="7" max="7" width="13.375" style="2" customWidth="1"/>
    <col min="8" max="16384" width="9.125" style="2" customWidth="1"/>
  </cols>
  <sheetData>
    <row r="1" spans="2:6" ht="15">
      <c r="B1" s="25"/>
      <c r="F1" s="1" t="s">
        <v>43</v>
      </c>
    </row>
    <row r="2" spans="2:6" ht="15">
      <c r="B2" s="25"/>
      <c r="C2" s="25"/>
      <c r="F2" s="1" t="s">
        <v>0</v>
      </c>
    </row>
    <row r="3" spans="2:6" ht="15">
      <c r="B3" s="25"/>
      <c r="F3" s="1" t="s">
        <v>4</v>
      </c>
    </row>
    <row r="5" spans="2:6" ht="18" customHeight="1">
      <c r="B5" s="49" t="s">
        <v>44</v>
      </c>
      <c r="C5" s="49"/>
      <c r="D5" s="49"/>
      <c r="E5" s="49"/>
      <c r="F5" s="49"/>
    </row>
    <row r="6" spans="3:6" ht="18">
      <c r="C6" s="24"/>
      <c r="D6" s="24"/>
      <c r="E6" s="24"/>
      <c r="F6" s="24"/>
    </row>
    <row r="7" ht="15.75" thickBot="1">
      <c r="G7" s="1" t="s">
        <v>5</v>
      </c>
    </row>
    <row r="8" spans="1:7" ht="30.75" customHeight="1">
      <c r="A8" s="40" t="s">
        <v>6</v>
      </c>
      <c r="B8" s="50" t="s">
        <v>8</v>
      </c>
      <c r="C8" s="52" t="s">
        <v>9</v>
      </c>
      <c r="D8" s="53"/>
      <c r="E8" s="52" t="s">
        <v>12</v>
      </c>
      <c r="F8" s="53"/>
      <c r="G8" s="41" t="s">
        <v>13</v>
      </c>
    </row>
    <row r="9" spans="1:7" ht="42.75" customHeight="1">
      <c r="A9" s="42" t="s">
        <v>7</v>
      </c>
      <c r="B9" s="51"/>
      <c r="C9" s="3" t="s">
        <v>10</v>
      </c>
      <c r="D9" s="3" t="s">
        <v>11</v>
      </c>
      <c r="E9" s="3" t="s">
        <v>10</v>
      </c>
      <c r="F9" s="3" t="s">
        <v>11</v>
      </c>
      <c r="G9" s="43" t="s">
        <v>11</v>
      </c>
    </row>
    <row r="10" spans="1:7" ht="48.75" customHeight="1">
      <c r="A10" s="4" t="s">
        <v>14</v>
      </c>
      <c r="B10" s="7" t="s">
        <v>33</v>
      </c>
      <c r="C10" s="30" t="s">
        <v>1</v>
      </c>
      <c r="D10" s="19">
        <f>SUM(D11:D19)</f>
        <v>1389965</v>
      </c>
      <c r="E10" s="30" t="s">
        <v>1</v>
      </c>
      <c r="F10" s="19">
        <f>SUM(F11:F19)</f>
        <v>0</v>
      </c>
      <c r="G10" s="44">
        <f>D10+F10</f>
        <v>1389965</v>
      </c>
    </row>
    <row r="11" spans="1:7" s="15" customFormat="1" ht="31.5">
      <c r="A11" s="6" t="s">
        <v>15</v>
      </c>
      <c r="B11" s="14"/>
      <c r="C11" s="8" t="s">
        <v>35</v>
      </c>
      <c r="D11" s="17">
        <v>28000</v>
      </c>
      <c r="E11" s="18"/>
      <c r="F11" s="18"/>
      <c r="G11" s="46">
        <f aca="true" t="shared" si="0" ref="G11:G19">D11+F11</f>
        <v>28000</v>
      </c>
    </row>
    <row r="12" spans="1:7" s="15" customFormat="1" ht="15.75">
      <c r="A12" s="45"/>
      <c r="B12" s="14"/>
      <c r="C12" s="8" t="s">
        <v>3</v>
      </c>
      <c r="D12" s="17">
        <v>28000</v>
      </c>
      <c r="E12" s="18"/>
      <c r="F12" s="18"/>
      <c r="G12" s="46">
        <f t="shared" si="0"/>
        <v>28000</v>
      </c>
    </row>
    <row r="13" spans="1:7" s="15" customFormat="1" ht="23.25" customHeight="1">
      <c r="A13" s="45"/>
      <c r="B13" s="14"/>
      <c r="C13" s="8" t="s">
        <v>36</v>
      </c>
      <c r="D13" s="17">
        <v>559070</v>
      </c>
      <c r="E13" s="18"/>
      <c r="F13" s="18"/>
      <c r="G13" s="46">
        <f t="shared" si="0"/>
        <v>559070</v>
      </c>
    </row>
    <row r="14" spans="1:7" s="15" customFormat="1" ht="67.5" customHeight="1">
      <c r="A14" s="45"/>
      <c r="B14" s="14"/>
      <c r="C14" s="8" t="s">
        <v>37</v>
      </c>
      <c r="D14" s="17">
        <v>35000</v>
      </c>
      <c r="E14" s="18"/>
      <c r="F14" s="18"/>
      <c r="G14" s="46">
        <f t="shared" si="0"/>
        <v>35000</v>
      </c>
    </row>
    <row r="15" spans="1:7" s="15" customFormat="1" ht="15.75" customHeight="1">
      <c r="A15" s="45"/>
      <c r="B15" s="14"/>
      <c r="C15" s="8" t="s">
        <v>38</v>
      </c>
      <c r="D15" s="17">
        <v>130000</v>
      </c>
      <c r="E15" s="18"/>
      <c r="F15" s="18"/>
      <c r="G15" s="46">
        <f t="shared" si="0"/>
        <v>130000</v>
      </c>
    </row>
    <row r="16" spans="1:7" s="15" customFormat="1" ht="50.25" customHeight="1">
      <c r="A16" s="45"/>
      <c r="B16" s="14"/>
      <c r="C16" s="8" t="s">
        <v>39</v>
      </c>
      <c r="D16" s="17">
        <v>5000</v>
      </c>
      <c r="E16" s="18"/>
      <c r="F16" s="18"/>
      <c r="G16" s="46">
        <f t="shared" si="0"/>
        <v>5000</v>
      </c>
    </row>
    <row r="17" spans="1:7" s="15" customFormat="1" ht="31.5">
      <c r="A17" s="45"/>
      <c r="B17" s="14"/>
      <c r="C17" s="8" t="s">
        <v>49</v>
      </c>
      <c r="D17" s="17">
        <v>118000</v>
      </c>
      <c r="E17" s="18"/>
      <c r="F17" s="18"/>
      <c r="G17" s="46">
        <f t="shared" si="0"/>
        <v>118000</v>
      </c>
    </row>
    <row r="18" spans="1:7" s="15" customFormat="1" ht="35.25" customHeight="1">
      <c r="A18" s="45"/>
      <c r="B18" s="14"/>
      <c r="C18" s="8" t="s">
        <v>40</v>
      </c>
      <c r="D18" s="17">
        <v>26895</v>
      </c>
      <c r="E18" s="18"/>
      <c r="F18" s="18"/>
      <c r="G18" s="46">
        <f t="shared" si="0"/>
        <v>26895</v>
      </c>
    </row>
    <row r="19" spans="1:7" s="15" customFormat="1" ht="34.5" customHeight="1">
      <c r="A19" s="6" t="s">
        <v>42</v>
      </c>
      <c r="B19" s="16"/>
      <c r="C19" s="11" t="s">
        <v>2</v>
      </c>
      <c r="D19" s="17">
        <v>460000</v>
      </c>
      <c r="E19" s="18"/>
      <c r="F19" s="18"/>
      <c r="G19" s="46">
        <f t="shared" si="0"/>
        <v>460000</v>
      </c>
    </row>
    <row r="20" spans="1:7" ht="48" customHeight="1">
      <c r="A20" s="4" t="s">
        <v>22</v>
      </c>
      <c r="B20" s="7" t="s">
        <v>29</v>
      </c>
      <c r="C20" s="30" t="s">
        <v>1</v>
      </c>
      <c r="D20" s="19">
        <f>D21</f>
        <v>4675800</v>
      </c>
      <c r="E20" s="30" t="s">
        <v>1</v>
      </c>
      <c r="F20" s="20">
        <f>F21</f>
        <v>0</v>
      </c>
      <c r="G20" s="44">
        <f>D20+F20</f>
        <v>4675800</v>
      </c>
    </row>
    <row r="21" spans="1:7" ht="31.5">
      <c r="A21" s="6" t="s">
        <v>23</v>
      </c>
      <c r="B21" s="13"/>
      <c r="C21" s="11" t="s">
        <v>34</v>
      </c>
      <c r="D21" s="21">
        <v>4675800</v>
      </c>
      <c r="E21" s="12"/>
      <c r="F21" s="12"/>
      <c r="G21" s="46">
        <f>D21+F21</f>
        <v>4675800</v>
      </c>
    </row>
    <row r="22" spans="1:7" ht="65.25" customHeight="1">
      <c r="A22" s="4" t="s">
        <v>27</v>
      </c>
      <c r="B22" s="7" t="s">
        <v>30</v>
      </c>
      <c r="C22" s="30" t="s">
        <v>1</v>
      </c>
      <c r="D22" s="19">
        <f>D23+D24</f>
        <v>4155000</v>
      </c>
      <c r="E22" s="30" t="s">
        <v>1</v>
      </c>
      <c r="F22" s="22">
        <f>F23+F24</f>
        <v>0</v>
      </c>
      <c r="G22" s="44">
        <f>D22+F22</f>
        <v>4155000</v>
      </c>
    </row>
    <row r="23" spans="1:7" ht="47.25">
      <c r="A23" s="6" t="s">
        <v>48</v>
      </c>
      <c r="B23" s="13"/>
      <c r="C23" s="11" t="s">
        <v>46</v>
      </c>
      <c r="D23" s="21">
        <f>2865000+200000</f>
        <v>3065000</v>
      </c>
      <c r="E23" s="12"/>
      <c r="F23" s="12"/>
      <c r="G23" s="46">
        <f aca="true" t="shared" si="1" ref="G23:G31">D23+F23</f>
        <v>3065000</v>
      </c>
    </row>
    <row r="24" spans="1:7" ht="15.75">
      <c r="A24" s="6" t="s">
        <v>28</v>
      </c>
      <c r="B24" s="13"/>
      <c r="C24" s="11" t="s">
        <v>47</v>
      </c>
      <c r="D24" s="21">
        <v>1090000</v>
      </c>
      <c r="E24" s="12"/>
      <c r="F24" s="12"/>
      <c r="G24" s="46">
        <f t="shared" si="1"/>
        <v>1090000</v>
      </c>
    </row>
    <row r="25" spans="1:7" ht="47.25" customHeight="1">
      <c r="A25" s="4" t="s">
        <v>25</v>
      </c>
      <c r="B25" s="5" t="s">
        <v>26</v>
      </c>
      <c r="C25" s="30" t="s">
        <v>1</v>
      </c>
      <c r="D25" s="19">
        <f>D26</f>
        <v>1761500</v>
      </c>
      <c r="E25" s="30" t="s">
        <v>1</v>
      </c>
      <c r="F25" s="22">
        <f>F26</f>
        <v>0</v>
      </c>
      <c r="G25" s="44">
        <f t="shared" si="1"/>
        <v>1761500</v>
      </c>
    </row>
    <row r="26" spans="1:7" ht="40.5" customHeight="1">
      <c r="A26" s="6" t="s">
        <v>24</v>
      </c>
      <c r="B26" s="10"/>
      <c r="C26" s="11" t="s">
        <v>2</v>
      </c>
      <c r="D26" s="23">
        <f>1681500+80000</f>
        <v>1761500</v>
      </c>
      <c r="E26" s="12"/>
      <c r="F26" s="12"/>
      <c r="G26" s="46">
        <f t="shared" si="1"/>
        <v>1761500</v>
      </c>
    </row>
    <row r="27" spans="1:7" ht="81" customHeight="1">
      <c r="A27" s="9" t="s">
        <v>18</v>
      </c>
      <c r="B27" s="5" t="s">
        <v>19</v>
      </c>
      <c r="C27" s="30" t="s">
        <v>1</v>
      </c>
      <c r="D27" s="19">
        <f>D28</f>
        <v>520000</v>
      </c>
      <c r="E27" s="30" t="s">
        <v>1</v>
      </c>
      <c r="F27" s="19">
        <f>F28</f>
        <v>0</v>
      </c>
      <c r="G27" s="44">
        <f t="shared" si="1"/>
        <v>520000</v>
      </c>
    </row>
    <row r="28" spans="1:7" ht="35.25" customHeight="1">
      <c r="A28" s="6" t="s">
        <v>20</v>
      </c>
      <c r="B28" s="8"/>
      <c r="C28" s="8" t="s">
        <v>21</v>
      </c>
      <c r="D28" s="31">
        <v>520000</v>
      </c>
      <c r="E28" s="12"/>
      <c r="F28" s="12"/>
      <c r="G28" s="46">
        <f t="shared" si="1"/>
        <v>520000</v>
      </c>
    </row>
    <row r="29" spans="1:7" ht="69" customHeight="1">
      <c r="A29" s="9" t="s">
        <v>16</v>
      </c>
      <c r="B29" s="5" t="s">
        <v>17</v>
      </c>
      <c r="C29" s="30" t="s">
        <v>1</v>
      </c>
      <c r="D29" s="19">
        <f>D30</f>
        <v>400000</v>
      </c>
      <c r="E29" s="30" t="s">
        <v>1</v>
      </c>
      <c r="F29" s="34">
        <f>F30</f>
        <v>130000</v>
      </c>
      <c r="G29" s="44">
        <f t="shared" si="1"/>
        <v>530000</v>
      </c>
    </row>
    <row r="30" spans="1:7" ht="65.25" customHeight="1" thickBot="1">
      <c r="A30" s="48" t="s">
        <v>41</v>
      </c>
      <c r="B30" s="32"/>
      <c r="C30" s="8" t="s">
        <v>45</v>
      </c>
      <c r="D30" s="33">
        <v>400000</v>
      </c>
      <c r="E30" s="35" t="s">
        <v>45</v>
      </c>
      <c r="F30" s="33">
        <v>130000</v>
      </c>
      <c r="G30" s="47">
        <f t="shared" si="1"/>
        <v>530000</v>
      </c>
    </row>
    <row r="31" spans="1:7" s="29" customFormat="1" ht="30.75" customHeight="1" thickBot="1">
      <c r="A31" s="36"/>
      <c r="B31" s="37" t="s">
        <v>1</v>
      </c>
      <c r="C31" s="38"/>
      <c r="D31" s="39">
        <f>D10+D20+D22+D25+D27+D29</f>
        <v>12902265</v>
      </c>
      <c r="E31" s="37" t="s">
        <v>1</v>
      </c>
      <c r="F31" s="39">
        <f>F29</f>
        <v>130000</v>
      </c>
      <c r="G31" s="39">
        <f t="shared" si="1"/>
        <v>13032265</v>
      </c>
    </row>
    <row r="32" spans="1:7" ht="30.75" customHeight="1">
      <c r="A32" s="25"/>
      <c r="B32" s="26"/>
      <c r="C32" s="26"/>
      <c r="D32" s="27"/>
      <c r="E32" s="26"/>
      <c r="F32" s="27"/>
      <c r="G32" s="28"/>
    </row>
    <row r="33" spans="2:5" ht="15">
      <c r="B33" s="2" t="s">
        <v>31</v>
      </c>
      <c r="E33" s="1" t="s">
        <v>32</v>
      </c>
    </row>
  </sheetData>
  <sheetProtection/>
  <mergeCells count="4">
    <mergeCell ref="B5:F5"/>
    <mergeCell ref="B8:B9"/>
    <mergeCell ref="C8:D8"/>
    <mergeCell ref="E8:F8"/>
  </mergeCells>
  <printOptions/>
  <pageMargins left="0.41" right="0.14" top="0.3937007874015748" bottom="0.12" header="0.42" footer="0.16"/>
  <pageSetup horizontalDpi="600" verticalDpi="600" orientation="landscape" paperSize="9" scale="72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2008-01-03T13:07:51Z</cp:lastPrinted>
  <dcterms:created xsi:type="dcterms:W3CDTF">2006-12-24T13:19:10Z</dcterms:created>
  <dcterms:modified xsi:type="dcterms:W3CDTF">2017-06-22T08:27:37Z</dcterms:modified>
  <cp:category/>
  <cp:version/>
  <cp:contentType/>
  <cp:contentStatus/>
</cp:coreProperties>
</file>