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дод 6" sheetId="1" r:id="rId1"/>
  </sheets>
  <definedNames>
    <definedName name="_xlnm.Print_Titles" localSheetId="0">'дод 6'!$7:$8</definedName>
    <definedName name="_xlnm.Print_Area" localSheetId="0">'дод 6'!$A$1:$G$28</definedName>
  </definedNames>
  <calcPr fullCalcOnLoad="1"/>
</workbook>
</file>

<file path=xl/sharedStrings.xml><?xml version="1.0" encoding="utf-8"?>
<sst xmlns="http://schemas.openxmlformats.org/spreadsheetml/2006/main" count="71" uniqueCount="50">
  <si>
    <t>Всього</t>
  </si>
  <si>
    <t xml:space="preserve">Загальний фонд </t>
  </si>
  <si>
    <t>Найменування програми</t>
  </si>
  <si>
    <t>сума</t>
  </si>
  <si>
    <t>200</t>
  </si>
  <si>
    <t>Головне управління агропромислового розвитку облдержадміністрації</t>
  </si>
  <si>
    <t>050</t>
  </si>
  <si>
    <t>Головне управління праці та соціального захисту населення облдержадміністрації</t>
  </si>
  <si>
    <t xml:space="preserve">Спеціальний фонд </t>
  </si>
  <si>
    <t xml:space="preserve">Разом </t>
  </si>
  <si>
    <t>до рішення Рівненської обласної ради</t>
  </si>
  <si>
    <t>(грн.)</t>
  </si>
  <si>
    <t>Код типової відомчої класифікації видатків місцевих бюджетів</t>
  </si>
  <si>
    <t>Код типової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</si>
  <si>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</si>
  <si>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</si>
  <si>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 xml:space="preserve">   Перший заступник голови обласної ради                                                                                                                                                         М.П.Кривко</t>
  </si>
  <si>
    <t xml:space="preserve">Програми в галузі сільського господарства, лісового господарства, рибальства та мисливства </t>
  </si>
  <si>
    <t>Зміни до переліку державних та регіональних галузевих програм по обласному бюджету на 2011 рік</t>
  </si>
  <si>
    <t>Обласна програма матеріальної підтримки найбільш незахищених верств населення на 2011 рік</t>
  </si>
  <si>
    <t>060</t>
  </si>
  <si>
    <t>Відділ у справах сім‘ї та молоді облдержадміністрації</t>
  </si>
  <si>
    <t>091103</t>
  </si>
  <si>
    <t>Соціальні програми i заходи державних органiв у справах молоді</t>
  </si>
  <si>
    <t>Обласна програма розвитку тваринництва на 2011-2015 роки</t>
  </si>
  <si>
    <t>Програма підтримки молоді в області на 2009-2015 роки</t>
  </si>
  <si>
    <t>090412</t>
  </si>
  <si>
    <t>Інші видатки на соціальний захист населення</t>
  </si>
  <si>
    <t>070</t>
  </si>
  <si>
    <t>Управління з питань надзвичайних ситуацій та цивільного захисту населення облдержадміністрації</t>
  </si>
  <si>
    <t>210105</t>
  </si>
  <si>
    <t xml:space="preserve">Видатки на запобігання та ліквідацію надзвичайних ситуацій та наслідків стихійного лиха </t>
  </si>
  <si>
    <t>Програма реконструкції, удосконалення та розвитку територіальної автоматизованої системи централізованого оповіщення цивільного захисту Рівненської області "Сигнал -ВО" на 2011-2017 роки</t>
  </si>
  <si>
    <t>Додаток 7</t>
  </si>
  <si>
    <t>Програма збереження та відтворення рибних запасів Рівненської області на 2010-2015 роки</t>
  </si>
  <si>
    <t>018</t>
  </si>
  <si>
    <t>Відділ міжнародного співробітництва та європейської інтеграції облдержадміністрації</t>
  </si>
  <si>
    <t>180410</t>
  </si>
  <si>
    <t>Інші заходи, пов'язані з економічною діяльністю</t>
  </si>
  <si>
    <t>Обласна програма розвитку міжнародної співпраці на 2010-2012 роки</t>
  </si>
  <si>
    <t>006</t>
  </si>
  <si>
    <t>Обласна державна адміністрація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</si>
  <si>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</si>
  <si>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</si>
  <si>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Програма економічного та соціального розвитку Рівненської області на 2011 рік - на виконання делегованих Законами України повноважень органів місцевого самоврядування </t>
  </si>
  <si>
    <t>Програма підтримки розвитку насінництва на 2011-2015 роки</t>
  </si>
  <si>
    <t>Програма забезпечення області продовольчим зерном</t>
  </si>
  <si>
    <t>091214</t>
  </si>
  <si>
    <t xml:space="preserve">Інші установи та заклади </t>
  </si>
  <si>
    <t xml:space="preserve">від 23 грудня 2011 року № 496 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</si>
</sst>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color indexed="14"/>
      <name val="Arial"/>
      <family val="2"/>
    </font>
    <font>
      <b/>
      <sz val="14"/>
      <name val="Times New Roman Cyr"/>
      <family val="0"/>
    </font>
    <font>
      <b/>
      <sz val="14"/>
      <name val="Times New Roman CYR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yr"/>
      <family val="2"/>
    </font>
    <font>
      <b/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12"/>
      <color indexed="8"/>
      <name val="Times New Roman Cyr"/>
      <family val="0"/>
    </font>
    <font>
      <sz val="13"/>
      <name val="Times New Roman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49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vertical="top" wrapText="1"/>
      <protection locked="0"/>
    </xf>
    <xf numFmtId="49" fontId="7" fillId="0" borderId="11" xfId="0" applyNumberFormat="1" applyFont="1" applyBorder="1" applyAlignment="1" applyProtection="1">
      <alignment horizontal="center" vertical="top" wrapText="1"/>
      <protection locked="0"/>
    </xf>
    <xf numFmtId="4" fontId="7" fillId="0" borderId="10" xfId="0" applyNumberFormat="1" applyFont="1" applyBorder="1" applyAlignment="1">
      <alignment horizontal="center" vertical="center" wrapText="1"/>
    </xf>
    <xf numFmtId="49" fontId="6" fillId="32" borderId="10" xfId="0" applyNumberFormat="1" applyFont="1" applyFill="1" applyBorder="1" applyAlignment="1" applyProtection="1">
      <alignment vertical="top" wrapText="1"/>
      <protection locked="0"/>
    </xf>
    <xf numFmtId="49" fontId="7" fillId="0" borderId="10" xfId="0" applyNumberFormat="1" applyFont="1" applyFill="1" applyBorder="1" applyAlignment="1">
      <alignment vertical="top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49" fontId="10" fillId="32" borderId="11" xfId="0" applyNumberFormat="1" applyFont="1" applyFill="1" applyBorder="1" applyAlignment="1">
      <alignment horizontal="center" vertical="top" wrapText="1"/>
    </xf>
    <xf numFmtId="49" fontId="11" fillId="32" borderId="10" xfId="0" applyNumberFormat="1" applyFont="1" applyFill="1" applyBorder="1" applyAlignment="1" applyProtection="1">
      <alignment vertical="top" wrapText="1"/>
      <protection locked="0"/>
    </xf>
    <xf numFmtId="0" fontId="12" fillId="0" borderId="0" xfId="0" applyFont="1" applyAlignment="1">
      <alignment/>
    </xf>
    <xf numFmtId="49" fontId="7" fillId="0" borderId="10" xfId="0" applyNumberFormat="1" applyFont="1" applyBorder="1" applyAlignment="1" applyProtection="1">
      <alignment horizontal="left" vertical="top" wrapText="1"/>
      <protection locked="0"/>
    </xf>
    <xf numFmtId="4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Border="1" applyAlignment="1" applyProtection="1">
      <alignment vertical="top" wrapText="1"/>
      <protection locked="0"/>
    </xf>
    <xf numFmtId="4" fontId="7" fillId="0" borderId="10" xfId="0" applyNumberFormat="1" applyFont="1" applyBorder="1" applyAlignment="1" applyProtection="1">
      <alignment vertical="top" wrapText="1"/>
      <protection locked="0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6" fillId="32" borderId="11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 applyProtection="1">
      <alignment vertical="top" wrapText="1"/>
      <protection locked="0"/>
    </xf>
    <xf numFmtId="4" fontId="19" fillId="0" borderId="10" xfId="0" applyNumberFormat="1" applyFont="1" applyFill="1" applyBorder="1" applyAlignment="1">
      <alignment horizontal="center" vertical="top" wrapText="1"/>
    </xf>
    <xf numFmtId="49" fontId="16" fillId="32" borderId="11" xfId="0" applyNumberFormat="1" applyFont="1" applyFill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vertical="top" wrapText="1"/>
      <protection locked="0"/>
    </xf>
    <xf numFmtId="49" fontId="7" fillId="0" borderId="10" xfId="0" applyNumberFormat="1" applyFont="1" applyFill="1" applyBorder="1" applyAlignment="1">
      <alignment vertical="center" wrapText="1"/>
    </xf>
    <xf numFmtId="49" fontId="6" fillId="32" borderId="11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75" zoomScaleNormal="75" zoomScaleSheetLayoutView="75" zoomScalePageLayoutView="0" workbookViewId="0" topLeftCell="A1">
      <selection activeCell="F3" sqref="F3"/>
    </sheetView>
  </sheetViews>
  <sheetFormatPr defaultColWidth="9.00390625" defaultRowHeight="12.75"/>
  <cols>
    <col min="1" max="1" width="22.00390625" style="2" customWidth="1"/>
    <col min="2" max="2" width="48.125" style="2" customWidth="1"/>
    <col min="3" max="3" width="64.625" style="2" customWidth="1"/>
    <col min="4" max="4" width="16.125" style="2" customWidth="1"/>
    <col min="5" max="5" width="64.875" style="2" customWidth="1"/>
    <col min="6" max="6" width="17.375" style="2" customWidth="1"/>
    <col min="7" max="7" width="16.375" style="2" customWidth="1"/>
    <col min="8" max="8" width="14.75390625" style="2" bestFit="1" customWidth="1"/>
    <col min="9" max="16384" width="9.125" style="2" customWidth="1"/>
  </cols>
  <sheetData>
    <row r="1" spans="2:7" ht="45" customHeight="1">
      <c r="B1" s="3"/>
      <c r="C1" s="58"/>
      <c r="D1" s="58"/>
      <c r="E1" s="55"/>
      <c r="F1" s="57" t="s">
        <v>33</v>
      </c>
      <c r="G1" s="55"/>
    </row>
    <row r="2" spans="5:7" ht="15.75">
      <c r="E2" s="55"/>
      <c r="F2" s="56" t="s">
        <v>10</v>
      </c>
      <c r="G2" s="55"/>
    </row>
    <row r="3" spans="5:7" ht="18" customHeight="1">
      <c r="E3" s="55"/>
      <c r="F3" s="56" t="s">
        <v>49</v>
      </c>
      <c r="G3" s="55"/>
    </row>
    <row r="4" ht="18" customHeight="1">
      <c r="F4" s="1"/>
    </row>
    <row r="5" spans="1:7" ht="22.5">
      <c r="A5" s="4"/>
      <c r="B5" s="60" t="s">
        <v>18</v>
      </c>
      <c r="C5" s="60"/>
      <c r="D5" s="60"/>
      <c r="E5" s="60"/>
      <c r="F5" s="60"/>
      <c r="G5" s="60"/>
    </row>
    <row r="6" ht="15.75" thickBot="1">
      <c r="G6" s="1" t="s">
        <v>11</v>
      </c>
    </row>
    <row r="7" spans="1:7" ht="81.75" customHeight="1">
      <c r="A7" s="32" t="s">
        <v>12</v>
      </c>
      <c r="B7" s="34" t="s">
        <v>14</v>
      </c>
      <c r="C7" s="59" t="s">
        <v>1</v>
      </c>
      <c r="D7" s="59"/>
      <c r="E7" s="59" t="s">
        <v>8</v>
      </c>
      <c r="F7" s="59"/>
      <c r="G7" s="49" t="s">
        <v>9</v>
      </c>
    </row>
    <row r="8" spans="1:7" ht="99.75" customHeight="1">
      <c r="A8" s="33" t="s">
        <v>13</v>
      </c>
      <c r="B8" s="34" t="s">
        <v>15</v>
      </c>
      <c r="C8" s="35" t="s">
        <v>2</v>
      </c>
      <c r="D8" s="35" t="s">
        <v>3</v>
      </c>
      <c r="E8" s="35" t="s">
        <v>2</v>
      </c>
      <c r="F8" s="35" t="s">
        <v>3</v>
      </c>
      <c r="G8" s="35" t="s">
        <v>3</v>
      </c>
    </row>
    <row r="9" spans="1:8" ht="39.75" customHeight="1">
      <c r="A9" s="46" t="s">
        <v>40</v>
      </c>
      <c r="B9" s="9" t="s">
        <v>41</v>
      </c>
      <c r="C9" s="5" t="s">
        <v>0</v>
      </c>
      <c r="D9" s="11">
        <f>D10</f>
        <v>-1047507</v>
      </c>
      <c r="E9" s="5" t="s">
        <v>0</v>
      </c>
      <c r="F9" s="11">
        <f>F10</f>
        <v>0</v>
      </c>
      <c r="G9" s="11">
        <f>G10</f>
        <v>-1047507</v>
      </c>
      <c r="H9" s="42"/>
    </row>
    <row r="10" spans="1:8" ht="76.5" customHeight="1">
      <c r="A10" s="47" t="s">
        <v>42</v>
      </c>
      <c r="B10" s="10" t="s">
        <v>43</v>
      </c>
      <c r="C10" s="10" t="s">
        <v>44</v>
      </c>
      <c r="D10" s="8">
        <v>-1047507</v>
      </c>
      <c r="E10" s="43"/>
      <c r="F10" s="43"/>
      <c r="G10" s="50">
        <f>D10+F10</f>
        <v>-1047507</v>
      </c>
      <c r="H10" s="42"/>
    </row>
    <row r="11" spans="1:7" ht="64.5" customHeight="1">
      <c r="A11" s="40" t="s">
        <v>35</v>
      </c>
      <c r="B11" s="18" t="s">
        <v>36</v>
      </c>
      <c r="C11" s="5" t="s">
        <v>0</v>
      </c>
      <c r="D11" s="11">
        <f>D12</f>
        <v>-10000</v>
      </c>
      <c r="E11" s="12" t="s">
        <v>0</v>
      </c>
      <c r="F11" s="11">
        <f>F12</f>
        <v>0</v>
      </c>
      <c r="G11" s="11">
        <f>G12</f>
        <v>-10000</v>
      </c>
    </row>
    <row r="12" spans="1:7" ht="39" customHeight="1">
      <c r="A12" s="41" t="s">
        <v>37</v>
      </c>
      <c r="B12" s="38" t="s">
        <v>38</v>
      </c>
      <c r="C12" s="23" t="s">
        <v>39</v>
      </c>
      <c r="D12" s="39">
        <v>-10000</v>
      </c>
      <c r="E12" s="39"/>
      <c r="F12" s="51"/>
      <c r="G12" s="50">
        <f aca="true" t="shared" si="0" ref="G12:G24">D12+F12</f>
        <v>-10000</v>
      </c>
    </row>
    <row r="13" spans="1:7" ht="58.5" customHeight="1">
      <c r="A13" s="17" t="s">
        <v>6</v>
      </c>
      <c r="B13" s="18" t="s">
        <v>7</v>
      </c>
      <c r="C13" s="5" t="s">
        <v>0</v>
      </c>
      <c r="D13" s="11">
        <f>D14+D15</f>
        <v>159600</v>
      </c>
      <c r="E13" s="12" t="s">
        <v>0</v>
      </c>
      <c r="F13" s="11">
        <f>F14+F15</f>
        <v>4400</v>
      </c>
      <c r="G13" s="11">
        <f>D13+F13</f>
        <v>164000</v>
      </c>
    </row>
    <row r="14" spans="1:7" ht="39.75" customHeight="1">
      <c r="A14" s="36" t="s">
        <v>26</v>
      </c>
      <c r="B14" s="22" t="s">
        <v>27</v>
      </c>
      <c r="C14" s="23" t="s">
        <v>19</v>
      </c>
      <c r="D14" s="8">
        <f>164000-6300</f>
        <v>157700</v>
      </c>
      <c r="E14" s="24"/>
      <c r="F14" s="8"/>
      <c r="G14" s="50">
        <f t="shared" si="0"/>
        <v>157700</v>
      </c>
    </row>
    <row r="15" spans="1:7" ht="39.75" customHeight="1">
      <c r="A15" s="47" t="s">
        <v>47</v>
      </c>
      <c r="B15" s="10" t="s">
        <v>48</v>
      </c>
      <c r="C15" s="23" t="s">
        <v>19</v>
      </c>
      <c r="D15" s="8">
        <v>1900</v>
      </c>
      <c r="E15" s="23" t="s">
        <v>19</v>
      </c>
      <c r="F15" s="8">
        <v>4400</v>
      </c>
      <c r="G15" s="50">
        <f t="shared" si="0"/>
        <v>6300</v>
      </c>
    </row>
    <row r="16" spans="1:7" ht="48.75" customHeight="1">
      <c r="A16" s="17" t="s">
        <v>20</v>
      </c>
      <c r="B16" s="18" t="s">
        <v>21</v>
      </c>
      <c r="C16" s="5" t="s">
        <v>0</v>
      </c>
      <c r="D16" s="11">
        <f>SUM(D17:D17)</f>
        <v>16000</v>
      </c>
      <c r="E16" s="12" t="s">
        <v>0</v>
      </c>
      <c r="F16" s="11">
        <f>F17</f>
        <v>0</v>
      </c>
      <c r="G16" s="11">
        <f>D16+F16</f>
        <v>16000</v>
      </c>
    </row>
    <row r="17" spans="1:7" ht="43.5" customHeight="1">
      <c r="A17" s="7" t="s">
        <v>22</v>
      </c>
      <c r="B17" s="6" t="s">
        <v>23</v>
      </c>
      <c r="C17" s="20" t="s">
        <v>25</v>
      </c>
      <c r="D17" s="8">
        <v>16000</v>
      </c>
      <c r="E17" s="25"/>
      <c r="F17" s="25"/>
      <c r="G17" s="50">
        <f t="shared" si="0"/>
        <v>16000</v>
      </c>
    </row>
    <row r="18" spans="1:7" s="13" customFormat="1" ht="66" customHeight="1">
      <c r="A18" s="37" t="s">
        <v>28</v>
      </c>
      <c r="B18" s="9" t="s">
        <v>29</v>
      </c>
      <c r="C18" s="5" t="s">
        <v>0</v>
      </c>
      <c r="D18" s="11">
        <f>D19</f>
        <v>-70000</v>
      </c>
      <c r="E18" s="12" t="s">
        <v>0</v>
      </c>
      <c r="F18" s="11">
        <f>F19+F20</f>
        <v>70000</v>
      </c>
      <c r="G18" s="11">
        <f>D18+F18</f>
        <v>0</v>
      </c>
    </row>
    <row r="19" spans="1:7" ht="77.25" customHeight="1">
      <c r="A19" s="7" t="s">
        <v>30</v>
      </c>
      <c r="B19" s="10" t="s">
        <v>31</v>
      </c>
      <c r="C19" s="6" t="s">
        <v>32</v>
      </c>
      <c r="D19" s="8">
        <v>-70000</v>
      </c>
      <c r="E19" s="6" t="s">
        <v>32</v>
      </c>
      <c r="F19" s="8">
        <v>70000</v>
      </c>
      <c r="G19" s="50">
        <f t="shared" si="0"/>
        <v>0</v>
      </c>
    </row>
    <row r="20" spans="1:7" s="19" customFormat="1" ht="62.25" customHeight="1">
      <c r="A20" s="17" t="s">
        <v>4</v>
      </c>
      <c r="B20" s="18" t="s">
        <v>5</v>
      </c>
      <c r="C20" s="5" t="s">
        <v>0</v>
      </c>
      <c r="D20" s="11">
        <f>SUM(D21:D24)</f>
        <v>-484900</v>
      </c>
      <c r="E20" s="12" t="s">
        <v>0</v>
      </c>
      <c r="F20" s="11">
        <f>F21</f>
        <v>0</v>
      </c>
      <c r="G20" s="11">
        <f t="shared" si="0"/>
        <v>-484900</v>
      </c>
    </row>
    <row r="21" spans="1:7" s="19" customFormat="1" ht="56.25" customHeight="1">
      <c r="A21" s="48">
        <v>160903</v>
      </c>
      <c r="B21" s="45" t="s">
        <v>17</v>
      </c>
      <c r="C21" s="20" t="s">
        <v>24</v>
      </c>
      <c r="D21" s="8">
        <v>-6000</v>
      </c>
      <c r="E21" s="21"/>
      <c r="F21" s="52"/>
      <c r="G21" s="50">
        <f t="shared" si="0"/>
        <v>-6000</v>
      </c>
    </row>
    <row r="22" spans="1:7" s="19" customFormat="1" ht="55.5" customHeight="1">
      <c r="A22" s="48">
        <v>160903</v>
      </c>
      <c r="B22" s="45" t="s">
        <v>17</v>
      </c>
      <c r="C22" s="20" t="s">
        <v>34</v>
      </c>
      <c r="D22" s="8">
        <v>-50000</v>
      </c>
      <c r="E22" s="21"/>
      <c r="F22" s="52"/>
      <c r="G22" s="50">
        <f t="shared" si="0"/>
        <v>-50000</v>
      </c>
    </row>
    <row r="23" spans="1:7" s="19" customFormat="1" ht="58.5" customHeight="1">
      <c r="A23" s="48">
        <v>160903</v>
      </c>
      <c r="B23" s="45" t="s">
        <v>17</v>
      </c>
      <c r="C23" s="44" t="s">
        <v>45</v>
      </c>
      <c r="D23" s="8">
        <v>-78900</v>
      </c>
      <c r="E23" s="21"/>
      <c r="F23" s="52"/>
      <c r="G23" s="50">
        <f t="shared" si="0"/>
        <v>-78900</v>
      </c>
    </row>
    <row r="24" spans="1:7" s="19" customFormat="1" ht="53.25" customHeight="1">
      <c r="A24" s="48">
        <v>160903</v>
      </c>
      <c r="B24" s="45" t="s">
        <v>17</v>
      </c>
      <c r="C24" s="44" t="s">
        <v>46</v>
      </c>
      <c r="D24" s="8">
        <v>-350000</v>
      </c>
      <c r="E24" s="21"/>
      <c r="F24" s="52"/>
      <c r="G24" s="50">
        <f t="shared" si="0"/>
        <v>-350000</v>
      </c>
    </row>
    <row r="25" spans="1:7" s="19" customFormat="1" ht="30.75" customHeight="1" thickBot="1">
      <c r="A25" s="26"/>
      <c r="B25" s="49" t="s">
        <v>0</v>
      </c>
      <c r="C25" s="53"/>
      <c r="D25" s="54">
        <f>D13+D16+D18+D20+D11+D9</f>
        <v>-1436807</v>
      </c>
      <c r="E25" s="54"/>
      <c r="F25" s="54">
        <f>F13+F16+F18+F20+F11+F9</f>
        <v>74400</v>
      </c>
      <c r="G25" s="54">
        <f>G13+G16+G18+G20+G11+G9</f>
        <v>-1362407</v>
      </c>
    </row>
    <row r="26" spans="1:7" s="19" customFormat="1" ht="30.75" customHeight="1">
      <c r="A26" s="27"/>
      <c r="B26" s="28"/>
      <c r="C26" s="29"/>
      <c r="D26" s="30"/>
      <c r="E26" s="29"/>
      <c r="F26" s="30"/>
      <c r="G26" s="30"/>
    </row>
    <row r="27" spans="2:5" ht="18">
      <c r="B27" s="31" t="s">
        <v>16</v>
      </c>
      <c r="E27" s="19"/>
    </row>
    <row r="28" s="13" customFormat="1" ht="15"/>
    <row r="29" s="13" customFormat="1" ht="15"/>
    <row r="30" s="13" customFormat="1" ht="15"/>
    <row r="31" s="13" customFormat="1" ht="15"/>
    <row r="32" s="13" customFormat="1" ht="15"/>
    <row r="33" spans="1:4" s="13" customFormat="1" ht="30.75" customHeight="1">
      <c r="A33" s="14"/>
      <c r="B33" s="15"/>
      <c r="C33" s="15"/>
      <c r="D33" s="16"/>
    </row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="13" customFormat="1" ht="15"/>
    <row r="88" s="13" customFormat="1" ht="15"/>
    <row r="89" s="13" customFormat="1" ht="15"/>
    <row r="90" s="13" customFormat="1" ht="15"/>
    <row r="91" s="13" customFormat="1" ht="15"/>
    <row r="92" s="13" customFormat="1" ht="15"/>
    <row r="93" s="13" customFormat="1" ht="15"/>
    <row r="94" s="13" customFormat="1" ht="15"/>
    <row r="95" s="13" customFormat="1" ht="15"/>
    <row r="96" s="13" customFormat="1" ht="15"/>
    <row r="97" s="13" customFormat="1" ht="15"/>
    <row r="98" s="13" customFormat="1" ht="15"/>
    <row r="99" s="13" customFormat="1" ht="15"/>
    <row r="100" s="13" customFormat="1" ht="15"/>
    <row r="101" s="13" customFormat="1" ht="15"/>
    <row r="102" s="13" customFormat="1" ht="15"/>
    <row r="103" s="13" customFormat="1" ht="15"/>
  </sheetData>
  <sheetProtection/>
  <mergeCells count="4">
    <mergeCell ref="C1:D1"/>
    <mergeCell ref="E7:F7"/>
    <mergeCell ref="C7:D7"/>
    <mergeCell ref="B5:G5"/>
  </mergeCells>
  <printOptions/>
  <pageMargins left="0.86" right="0.5905511811023623" top="0.37" bottom="0.19" header="0.2755905511811024" footer="0.07874015748031496"/>
  <pageSetup horizontalDpi="600" verticalDpi="600" orientation="landscape" paperSize="9" scale="5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2011-12-24T14:14:51Z</cp:lastPrinted>
  <dcterms:created xsi:type="dcterms:W3CDTF">2006-12-24T13:19:10Z</dcterms:created>
  <dcterms:modified xsi:type="dcterms:W3CDTF">2017-06-21T11:18:47Z</dcterms:modified>
  <cp:category/>
  <cp:version/>
  <cp:contentType/>
  <cp:contentStatus/>
</cp:coreProperties>
</file>