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4" sheetId="1" r:id="rId1"/>
  </sheets>
  <definedNames>
    <definedName name="_xlnm.Print_Titles" localSheetId="0">'додаток 4'!$A:$A</definedName>
    <definedName name="_xlnm.Print_Area" localSheetId="0">'додаток 4'!$A$1:$F$41</definedName>
  </definedNames>
  <calcPr fullCalcOnLoad="1"/>
</workbook>
</file>

<file path=xl/sharedStrings.xml><?xml version="1.0" encoding="utf-8"?>
<sst xmlns="http://schemas.openxmlformats.org/spreadsheetml/2006/main" count="42" uniqueCount="42">
  <si>
    <t>м.Дубно</t>
  </si>
  <si>
    <t>м. Кузнецовськ</t>
  </si>
  <si>
    <t>м.Острог</t>
  </si>
  <si>
    <t>м. Рівне</t>
  </si>
  <si>
    <t>Разом по бюджетах  міст обласного значення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</si>
  <si>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</si>
  <si>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</si>
  <si>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</si>
  <si>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</si>
  <si>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</si>
  <si>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</si>
  <si>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</si>
  <si>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</si>
  <si>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</si>
  <si>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</si>
  <si>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</si>
  <si>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</si>
  <si>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</si>
  <si>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</si>
  <si>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</si>
  <si>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</si>
  <si>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</si>
  <si>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</si>
  <si>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</si>
  <si>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Назва місцевого бюджету адміністративно-територіальної одиниці</t>
  </si>
  <si>
    <t xml:space="preserve"> ЗМІНИ ПОКАЗНИКІВ </t>
  </si>
  <si>
    <t>Загальний фонд</t>
  </si>
  <si>
    <t xml:space="preserve">міжбюджетних трансфертів між державним бюджетом, обласним бюджетом та іншими бюджетами на 2006 рік </t>
  </si>
  <si>
    <t xml:space="preserve">                               до рішення обласної  ради</t>
  </si>
  <si>
    <t xml:space="preserve">                № </t>
  </si>
  <si>
    <t>грн.</t>
  </si>
  <si>
    <t>Субвенція з державного бюджету місцевим бюджетам на заходи щодо погашення заборгованості громадянам за житлово-комунальні послуги та енергоносії в рахунок часткової компенсації втрат від знецінення грошових заощаджень</t>
  </si>
  <si>
    <t>Спеціальний фонд</t>
  </si>
  <si>
    <t xml:space="preserve">                                      Додаток 4</t>
  </si>
  <si>
    <t>ВСЬОГО по бюджету області</t>
  </si>
  <si>
    <t>В.Королюк</t>
  </si>
  <si>
    <t xml:space="preserve">Перший заступник голови обласної ради                                                                                                                                                         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</si>
  <si>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</si>
  <si>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водопостачання та водовідведення, що постачалися населенню, яка виникла у зв"язку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</t>
  </si>
  <si>
    <t xml:space="preserve">                                          від "   "  _________  2007 року</t>
  </si>
  <si>
    <t>Субвенція з державного бюджету місцевим бюджетам на виплату державної допомоги сім"ям з дітьми, малозабезпеченим сім"ям,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</si>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</sst>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1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1" fontId="9" fillId="0" borderId="1" xfId="18" applyNumberFormat="1" applyFont="1" applyBorder="1" applyAlignment="1">
      <alignment horizontal="center" vertical="center"/>
      <protection/>
    </xf>
    <xf numFmtId="0" fontId="12" fillId="0" borderId="2" xfId="18" applyFont="1" applyBorder="1" applyAlignment="1">
      <alignment horizontal="left"/>
      <protection/>
    </xf>
    <xf numFmtId="0" fontId="12" fillId="0" borderId="3" xfId="18" applyFont="1" applyBorder="1" applyAlignment="1">
      <alignment horizontal="left"/>
      <protection/>
    </xf>
    <xf numFmtId="0" fontId="12" fillId="0" borderId="4" xfId="18" applyFont="1" applyBorder="1" applyAlignment="1">
      <alignment horizontal="left"/>
      <protection/>
    </xf>
    <xf numFmtId="0" fontId="8" fillId="2" borderId="1" xfId="18" applyFont="1" applyFill="1" applyBorder="1" applyAlignment="1">
      <alignment horizontal="left" wrapText="1"/>
      <protection/>
    </xf>
    <xf numFmtId="0" fontId="12" fillId="0" borderId="5" xfId="18" applyFont="1" applyBorder="1" applyAlignment="1">
      <alignment horizontal="left" wrapText="1"/>
      <protection/>
    </xf>
    <xf numFmtId="4" fontId="8" fillId="2" borderId="1" xfId="18" applyNumberFormat="1" applyFont="1" applyFill="1" applyBorder="1" applyAlignment="1">
      <alignment/>
      <protection/>
    </xf>
    <xf numFmtId="0" fontId="8" fillId="0" borderId="0" xfId="18" applyFont="1" applyAlignment="1">
      <alignment horizontal="right"/>
      <protection/>
    </xf>
    <xf numFmtId="4" fontId="12" fillId="0" borderId="2" xfId="18" applyNumberFormat="1" applyFont="1" applyBorder="1" applyAlignment="1">
      <alignment/>
      <protection/>
    </xf>
    <xf numFmtId="4" fontId="12" fillId="0" borderId="3" xfId="18" applyNumberFormat="1" applyFont="1" applyBorder="1" applyAlignment="1">
      <alignment/>
      <protection/>
    </xf>
    <xf numFmtId="4" fontId="12" fillId="0" borderId="5" xfId="18" applyNumberFormat="1" applyFont="1" applyBorder="1" applyAlignment="1">
      <alignment/>
      <protection/>
    </xf>
    <xf numFmtId="0" fontId="13" fillId="0" borderId="0" xfId="18" applyFont="1" applyAlignment="1">
      <alignment horizontal="center"/>
      <protection/>
    </xf>
    <xf numFmtId="0" fontId="13" fillId="0" borderId="0" xfId="18" applyFont="1" applyAlignment="1">
      <alignment horizontal="right"/>
      <protection/>
    </xf>
    <xf numFmtId="0" fontId="8" fillId="0" borderId="0" xfId="18" applyFont="1" applyAlignment="1">
      <alignment horizontal="left"/>
      <protection/>
    </xf>
    <xf numFmtId="0" fontId="10" fillId="0" borderId="0" xfId="18" applyFont="1" applyAlignment="1">
      <alignment horizontal="right"/>
      <protection/>
    </xf>
    <xf numFmtId="4" fontId="12" fillId="0" borderId="2" xfId="18" applyNumberFormat="1" applyFont="1" applyBorder="1" applyAlignment="1">
      <alignment horizontal="right"/>
      <protection/>
    </xf>
    <xf numFmtId="4" fontId="12" fillId="0" borderId="6" xfId="18" applyNumberFormat="1" applyFont="1" applyBorder="1" applyAlignment="1">
      <alignment horizontal="right"/>
      <protection/>
    </xf>
    <xf numFmtId="4" fontId="12" fillId="0" borderId="3" xfId="18" applyNumberFormat="1" applyFont="1" applyBorder="1" applyAlignment="1">
      <alignment horizontal="right"/>
      <protection/>
    </xf>
    <xf numFmtId="4" fontId="12" fillId="0" borderId="4" xfId="18" applyNumberFormat="1" applyFont="1" applyBorder="1" applyAlignment="1">
      <alignment horizontal="right"/>
      <protection/>
    </xf>
    <xf numFmtId="0" fontId="11" fillId="0" borderId="0" xfId="18" applyFont="1" applyAlignment="1">
      <alignment horizontal="center" wrapText="1"/>
      <protection/>
    </xf>
    <xf numFmtId="0" fontId="11" fillId="0" borderId="0" xfId="18" applyFont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49" fontId="12" fillId="0" borderId="6" xfId="18" applyNumberFormat="1" applyFont="1" applyBorder="1" applyAlignment="1">
      <alignment horizontal="center" vertical="center" wrapText="1"/>
      <protection/>
    </xf>
    <xf numFmtId="49" fontId="10" fillId="0" borderId="4" xfId="18" applyNumberFormat="1" applyFont="1" applyBorder="1" applyAlignment="1">
      <alignment horizontal="center" vertical="center" wrapText="1"/>
      <protection/>
    </xf>
    <xf numFmtId="49" fontId="10" fillId="0" borderId="6" xfId="18" applyNumberFormat="1" applyFont="1" applyBorder="1" applyAlignment="1">
      <alignment horizontal="center" vertical="center" wrapText="1"/>
      <protection/>
    </xf>
    <xf numFmtId="49" fontId="10" fillId="0" borderId="7" xfId="18" applyNumberFormat="1" applyFont="1" applyBorder="1" applyAlignment="1">
      <alignment horizontal="center" vertical="center" wrapText="1"/>
      <protection/>
    </xf>
    <xf numFmtId="49" fontId="12" fillId="0" borderId="7" xfId="18" applyNumberFormat="1" applyFont="1" applyBorder="1" applyAlignment="1">
      <alignment horizontal="center" vertical="center" wrapText="1"/>
      <protection/>
    </xf>
    <xf numFmtId="49" fontId="8" fillId="0" borderId="8" xfId="18" applyNumberFormat="1" applyFont="1" applyBorder="1" applyAlignment="1">
      <alignment horizontal="center" vertical="center" wrapText="1"/>
      <protection/>
    </xf>
    <xf numFmtId="49" fontId="8" fillId="0" borderId="9" xfId="18" applyNumberFormat="1" applyFont="1" applyBorder="1" applyAlignment="1">
      <alignment horizontal="center" vertical="center" wrapText="1"/>
      <protection/>
    </xf>
    <xf numFmtId="49" fontId="8" fillId="0" borderId="10" xfId="18" applyNumberFormat="1" applyFont="1" applyBorder="1" applyAlignment="1">
      <alignment horizontal="center" vertical="center" wrapText="1"/>
      <protection/>
    </xf>
    <xf numFmtId="0" fontId="10" fillId="0" borderId="4" xfId="18" applyNumberFormat="1" applyFont="1" applyBorder="1" applyAlignment="1">
      <alignment horizontal="center" vertical="center" wrapText="1"/>
      <protection/>
    </xf>
    <xf numFmtId="0" fontId="10" fillId="0" borderId="6" xfId="18" applyNumberFormat="1" applyFont="1" applyBorder="1" applyAlignment="1">
      <alignment horizontal="center" vertical="center" wrapText="1"/>
      <protection/>
    </xf>
    <xf numFmtId="0" fontId="10" fillId="0" borderId="7" xfId="18" applyNumberFormat="1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ОД4-200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49400" y="2038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300" b="1" i="1" u="none" baseline="0">
              <a:latin typeface="Times New Roman"/>
              <a:ea typeface="Times New Roman"/>
              <a:cs typeface="Times New Roman"/>
            </a:rPr>
            <a:t>грн.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49400" y="2247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Показники
щодо взаємовідносин   Державного бюджету,  обласного  бюджету
з   місцевими  бюджетами на 2002 рік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49400" y="2038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Zeros="0" tabSelected="1" zoomScale="75" zoomScaleNormal="75" zoomScaleSheetLayoutView="75" workbookViewId="0" topLeftCell="A8">
      <pane xSplit="1" ySplit="4" topLeftCell="D25" activePane="bottomRight" state="frozen"/>
      <selection pane="topLeft" activeCell="A8" sqref="A8"/>
      <selection pane="topRight" activeCell="B8" sqref="B8"/>
      <selection pane="bottomLeft" activeCell="A12" sqref="A12"/>
      <selection pane="bottomRight" activeCell="F38" sqref="F38"/>
    </sheetView>
  </sheetViews>
  <sheetFormatPr defaultColWidth="9.33203125" defaultRowHeight="12.75"/>
  <cols>
    <col min="1" max="1" width="41.83203125" style="1" customWidth="1"/>
    <col min="2" max="2" width="36.83203125" style="1" customWidth="1"/>
    <col min="3" max="3" width="43.33203125" style="1" customWidth="1"/>
    <col min="4" max="4" width="42.16015625" style="1" customWidth="1"/>
    <col min="5" max="5" width="49.5" style="1" customWidth="1"/>
    <col min="6" max="6" width="35.66015625" style="1" customWidth="1"/>
    <col min="7" max="16384" width="10.66015625" style="1" customWidth="1"/>
  </cols>
  <sheetData>
    <row r="1" ht="16.5" customHeight="1">
      <c r="F1" s="18" t="s">
        <v>33</v>
      </c>
    </row>
    <row r="2" spans="1:6" ht="16.5" customHeight="1">
      <c r="A2" s="2"/>
      <c r="B2" s="2"/>
      <c r="C2" s="2"/>
      <c r="D2" s="2"/>
      <c r="E2" s="2"/>
      <c r="F2" s="18" t="s">
        <v>28</v>
      </c>
    </row>
    <row r="3" spans="1:6" ht="15.75" customHeight="1">
      <c r="A3" s="3"/>
      <c r="B3" s="3"/>
      <c r="C3" s="3"/>
      <c r="D3" s="3"/>
      <c r="E3" s="3"/>
      <c r="F3" s="18" t="s">
        <v>39</v>
      </c>
    </row>
    <row r="4" spans="1:6" ht="16.5" customHeight="1">
      <c r="A4" s="4"/>
      <c r="B4" s="4"/>
      <c r="C4" s="4"/>
      <c r="D4" s="4"/>
      <c r="E4" s="4"/>
      <c r="F4" s="17" t="s">
        <v>29</v>
      </c>
    </row>
    <row r="5" spans="2:6" ht="48.75" customHeight="1">
      <c r="B5" s="25" t="s">
        <v>25</v>
      </c>
      <c r="C5" s="25"/>
      <c r="D5" s="25"/>
      <c r="E5" s="25"/>
      <c r="F5" s="25"/>
    </row>
    <row r="6" spans="2:6" ht="46.5" customHeight="1">
      <c r="B6" s="26" t="s">
        <v>27</v>
      </c>
      <c r="C6" s="26"/>
      <c r="D6" s="26"/>
      <c r="E6" s="26"/>
      <c r="F6" s="26"/>
    </row>
    <row r="7" ht="16.5" customHeight="1" thickBot="1">
      <c r="F7" s="20" t="s">
        <v>30</v>
      </c>
    </row>
    <row r="8" spans="1:6" ht="25.5" customHeight="1" thickBot="1">
      <c r="A8" s="27" t="s">
        <v>24</v>
      </c>
      <c r="B8" s="33" t="s">
        <v>26</v>
      </c>
      <c r="C8" s="34"/>
      <c r="D8" s="34"/>
      <c r="E8" s="33" t="s">
        <v>32</v>
      </c>
      <c r="F8" s="35"/>
    </row>
    <row r="9" spans="1:6" ht="32.25" customHeight="1">
      <c r="A9" s="28"/>
      <c r="B9" s="28" t="s">
        <v>40</v>
      </c>
      <c r="C9" s="28" t="s">
        <v>41</v>
      </c>
      <c r="D9" s="27" t="s">
        <v>37</v>
      </c>
      <c r="E9" s="36" t="s">
        <v>38</v>
      </c>
      <c r="F9" s="29" t="s">
        <v>31</v>
      </c>
    </row>
    <row r="10" spans="1:6" ht="27.75" customHeight="1">
      <c r="A10" s="28"/>
      <c r="B10" s="28"/>
      <c r="C10" s="28"/>
      <c r="D10" s="28"/>
      <c r="E10" s="37"/>
      <c r="F10" s="30"/>
    </row>
    <row r="11" spans="1:6" ht="135" customHeight="1" thickBot="1">
      <c r="A11" s="28"/>
      <c r="B11" s="32"/>
      <c r="C11" s="32"/>
      <c r="D11" s="32"/>
      <c r="E11" s="38"/>
      <c r="F11" s="31"/>
    </row>
    <row r="12" spans="1:6" ht="15" customHeight="1" thickBo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18" customHeight="1">
      <c r="A13" s="7" t="s">
        <v>0</v>
      </c>
      <c r="B13" s="21"/>
      <c r="C13" s="14">
        <v>174300</v>
      </c>
      <c r="D13" s="14">
        <v>-82600</v>
      </c>
      <c r="E13" s="14"/>
      <c r="F13" s="14">
        <v>116361.12</v>
      </c>
    </row>
    <row r="14" spans="1:6" ht="18" customHeight="1">
      <c r="A14" s="8" t="s">
        <v>1</v>
      </c>
      <c r="B14" s="21"/>
      <c r="C14" s="14"/>
      <c r="D14" s="14"/>
      <c r="E14" s="14"/>
      <c r="F14" s="14">
        <v>106.98</v>
      </c>
    </row>
    <row r="15" spans="1:6" ht="18" customHeight="1">
      <c r="A15" s="8" t="s">
        <v>2</v>
      </c>
      <c r="B15" s="21"/>
      <c r="C15" s="14">
        <v>78918</v>
      </c>
      <c r="D15" s="14">
        <v>-113100</v>
      </c>
      <c r="E15" s="14"/>
      <c r="F15" s="14">
        <v>58590.55</v>
      </c>
    </row>
    <row r="16" spans="1:6" ht="18" customHeight="1" thickBot="1">
      <c r="A16" s="9" t="s">
        <v>3</v>
      </c>
      <c r="B16" s="22">
        <v>102000</v>
      </c>
      <c r="C16" s="14">
        <v>356783</v>
      </c>
      <c r="D16" s="14">
        <v>-7000</v>
      </c>
      <c r="E16" s="14"/>
      <c r="F16" s="14">
        <v>135093.24</v>
      </c>
    </row>
    <row r="17" spans="1:6" s="5" customFormat="1" ht="45.75" customHeight="1" thickBot="1">
      <c r="A17" s="10" t="s">
        <v>4</v>
      </c>
      <c r="B17" s="12">
        <f>SUM(B13:B16)</f>
        <v>102000</v>
      </c>
      <c r="C17" s="12">
        <f>SUM(C13:C16)</f>
        <v>610001</v>
      </c>
      <c r="D17" s="12">
        <f>SUM(D13:D16)</f>
        <v>-202700</v>
      </c>
      <c r="E17" s="12">
        <f>SUM(E13:E16)</f>
        <v>0</v>
      </c>
      <c r="F17" s="12">
        <f>SUM(F13:F16)</f>
        <v>310151.89</v>
      </c>
    </row>
    <row r="18" spans="1:6" ht="18" customHeight="1">
      <c r="A18" s="7" t="s">
        <v>5</v>
      </c>
      <c r="B18" s="21">
        <v>92700</v>
      </c>
      <c r="C18" s="15">
        <v>113000</v>
      </c>
      <c r="D18" s="15">
        <v>-220500</v>
      </c>
      <c r="E18" s="15"/>
      <c r="F18" s="15">
        <v>12173.42</v>
      </c>
    </row>
    <row r="19" spans="1:6" ht="18" customHeight="1">
      <c r="A19" s="8" t="s">
        <v>6</v>
      </c>
      <c r="B19" s="23"/>
      <c r="C19" s="15"/>
      <c r="D19" s="15">
        <v>-489400</v>
      </c>
      <c r="E19" s="15"/>
      <c r="F19" s="15"/>
    </row>
    <row r="20" spans="1:6" ht="18" customHeight="1">
      <c r="A20" s="8" t="s">
        <v>7</v>
      </c>
      <c r="B20" s="23"/>
      <c r="C20" s="15">
        <v>132297</v>
      </c>
      <c r="D20" s="15">
        <v>-146800</v>
      </c>
      <c r="E20" s="15"/>
      <c r="F20" s="15">
        <v>48270.01</v>
      </c>
    </row>
    <row r="21" spans="1:6" ht="18" customHeight="1">
      <c r="A21" s="8" t="s">
        <v>8</v>
      </c>
      <c r="B21" s="23"/>
      <c r="C21" s="15">
        <v>65419</v>
      </c>
      <c r="D21" s="15">
        <v>-41000</v>
      </c>
      <c r="E21" s="15"/>
      <c r="F21" s="15"/>
    </row>
    <row r="22" spans="1:6" ht="18" customHeight="1">
      <c r="A22" s="8" t="s">
        <v>9</v>
      </c>
      <c r="B22" s="23"/>
      <c r="C22" s="15">
        <v>217684</v>
      </c>
      <c r="D22" s="15">
        <v>-155100</v>
      </c>
      <c r="E22" s="15"/>
      <c r="F22" s="15">
        <v>3041.91</v>
      </c>
    </row>
    <row r="23" spans="1:6" ht="18" customHeight="1">
      <c r="A23" s="8" t="s">
        <v>10</v>
      </c>
      <c r="B23" s="23"/>
      <c r="C23" s="15"/>
      <c r="D23" s="15">
        <v>-197300</v>
      </c>
      <c r="E23" s="15">
        <v>63032</v>
      </c>
      <c r="F23" s="15"/>
    </row>
    <row r="24" spans="1:6" ht="18" customHeight="1">
      <c r="A24" s="8" t="s">
        <v>11</v>
      </c>
      <c r="B24" s="23"/>
      <c r="C24" s="15"/>
      <c r="D24" s="15">
        <v>-345800</v>
      </c>
      <c r="E24" s="15"/>
      <c r="F24" s="15">
        <v>11400.66</v>
      </c>
    </row>
    <row r="25" spans="1:6" ht="18" customHeight="1">
      <c r="A25" s="8" t="s">
        <v>12</v>
      </c>
      <c r="B25" s="23"/>
      <c r="C25" s="15">
        <v>505830</v>
      </c>
      <c r="D25" s="15">
        <v>-76800</v>
      </c>
      <c r="E25" s="15"/>
      <c r="F25" s="15">
        <v>73205.46</v>
      </c>
    </row>
    <row r="26" spans="1:6" ht="18" customHeight="1">
      <c r="A26" s="8" t="s">
        <v>13</v>
      </c>
      <c r="B26" s="23">
        <v>59000</v>
      </c>
      <c r="C26" s="15"/>
      <c r="D26" s="15">
        <v>-177100</v>
      </c>
      <c r="E26" s="15"/>
      <c r="F26" s="15">
        <v>9415.39</v>
      </c>
    </row>
    <row r="27" spans="1:6" ht="18" customHeight="1">
      <c r="A27" s="8" t="s">
        <v>14</v>
      </c>
      <c r="B27" s="23"/>
      <c r="C27" s="15">
        <v>138000</v>
      </c>
      <c r="D27" s="15">
        <v>-192600</v>
      </c>
      <c r="E27" s="15"/>
      <c r="F27" s="15"/>
    </row>
    <row r="28" spans="1:6" ht="18" customHeight="1">
      <c r="A28" s="8" t="s">
        <v>15</v>
      </c>
      <c r="B28" s="23"/>
      <c r="C28" s="15">
        <v>216912</v>
      </c>
      <c r="D28" s="15">
        <v>-234400</v>
      </c>
      <c r="E28" s="15"/>
      <c r="F28" s="15">
        <v>646.94</v>
      </c>
    </row>
    <row r="29" spans="1:6" ht="18" customHeight="1">
      <c r="A29" s="8" t="s">
        <v>16</v>
      </c>
      <c r="B29" s="23"/>
      <c r="C29" s="15">
        <v>99474</v>
      </c>
      <c r="D29" s="15">
        <v>-106500</v>
      </c>
      <c r="E29" s="15"/>
      <c r="F29" s="15">
        <v>12292.04</v>
      </c>
    </row>
    <row r="30" spans="1:6" ht="18" customHeight="1">
      <c r="A30" s="8" t="s">
        <v>17</v>
      </c>
      <c r="B30" s="23"/>
      <c r="C30" s="15">
        <v>300919</v>
      </c>
      <c r="D30" s="15">
        <v>-98200</v>
      </c>
      <c r="E30" s="15">
        <v>17382</v>
      </c>
      <c r="F30" s="15"/>
    </row>
    <row r="31" spans="1:6" ht="18" customHeight="1">
      <c r="A31" s="8" t="s">
        <v>18</v>
      </c>
      <c r="B31" s="23">
        <v>39400</v>
      </c>
      <c r="C31" s="15">
        <v>422000</v>
      </c>
      <c r="D31" s="15">
        <v>-86900</v>
      </c>
      <c r="E31" s="15"/>
      <c r="F31" s="15">
        <v>304405.96</v>
      </c>
    </row>
    <row r="32" spans="1:6" ht="18" customHeight="1">
      <c r="A32" s="8" t="s">
        <v>19</v>
      </c>
      <c r="B32" s="23"/>
      <c r="C32" s="15">
        <v>25873</v>
      </c>
      <c r="D32" s="15">
        <v>-395000</v>
      </c>
      <c r="E32" s="15"/>
      <c r="F32" s="15">
        <v>66714.09</v>
      </c>
    </row>
    <row r="33" spans="1:6" ht="18" customHeight="1" thickBot="1">
      <c r="A33" s="9" t="s">
        <v>20</v>
      </c>
      <c r="B33" s="24">
        <v>106300</v>
      </c>
      <c r="C33" s="15">
        <v>253191</v>
      </c>
      <c r="D33" s="15">
        <v>-333900</v>
      </c>
      <c r="E33" s="15">
        <v>246440</v>
      </c>
      <c r="F33" s="15">
        <v>5967.23</v>
      </c>
    </row>
    <row r="34" spans="1:6" s="5" customFormat="1" ht="31.5" customHeight="1" thickBot="1">
      <c r="A34" s="10" t="s">
        <v>21</v>
      </c>
      <c r="B34" s="12">
        <f>SUM(B18:B33)</f>
        <v>297400</v>
      </c>
      <c r="C34" s="12">
        <f>SUM(C18:C33)</f>
        <v>2490599</v>
      </c>
      <c r="D34" s="12">
        <f>SUM(D18:D33)</f>
        <v>-3297300</v>
      </c>
      <c r="E34" s="12">
        <f>SUM(E18:E33)</f>
        <v>326854</v>
      </c>
      <c r="F34" s="12">
        <f>SUM(F18:F33)</f>
        <v>547533.11</v>
      </c>
    </row>
    <row r="35" spans="1:6" s="5" customFormat="1" ht="44.25" customHeight="1" thickBot="1">
      <c r="A35" s="10" t="s">
        <v>22</v>
      </c>
      <c r="B35" s="12">
        <f>B34+B17</f>
        <v>399400</v>
      </c>
      <c r="C35" s="12">
        <f>C34+C17</f>
        <v>3100600</v>
      </c>
      <c r="D35" s="12">
        <f>D34+D17</f>
        <v>-3500000</v>
      </c>
      <c r="E35" s="12">
        <f>E34+E17</f>
        <v>326854</v>
      </c>
      <c r="F35" s="12">
        <f>F34+F17</f>
        <v>857685</v>
      </c>
    </row>
    <row r="36" spans="1:6" ht="18.75" customHeight="1" thickBot="1">
      <c r="A36" s="11" t="s">
        <v>23</v>
      </c>
      <c r="B36" s="11"/>
      <c r="C36" s="16"/>
      <c r="D36" s="16"/>
      <c r="E36" s="16"/>
      <c r="F36" s="16"/>
    </row>
    <row r="37" spans="1:6" s="5" customFormat="1" ht="38.25" thickBot="1">
      <c r="A37" s="10" t="s">
        <v>34</v>
      </c>
      <c r="B37" s="12">
        <f>B35+B36</f>
        <v>399400</v>
      </c>
      <c r="C37" s="12">
        <f>C35+C36</f>
        <v>3100600</v>
      </c>
      <c r="D37" s="12">
        <f>D35+D36</f>
        <v>-3500000</v>
      </c>
      <c r="E37" s="12">
        <f>E35+E36</f>
        <v>326854</v>
      </c>
      <c r="F37" s="12">
        <f>F35+F36</f>
        <v>857685</v>
      </c>
    </row>
    <row r="41" spans="1:7" ht="30" customHeight="1">
      <c r="A41" s="19" t="s">
        <v>36</v>
      </c>
      <c r="B41" s="19"/>
      <c r="C41" s="19"/>
      <c r="D41" s="19"/>
      <c r="E41" s="19"/>
      <c r="F41" s="13" t="s">
        <v>35</v>
      </c>
      <c r="G41" s="13"/>
    </row>
  </sheetData>
  <mergeCells count="10">
    <mergeCell ref="C9:C11"/>
    <mergeCell ref="D9:D11"/>
    <mergeCell ref="B5:F5"/>
    <mergeCell ref="B6:F6"/>
    <mergeCell ref="A8:A11"/>
    <mergeCell ref="F9:F11"/>
    <mergeCell ref="B8:D8"/>
    <mergeCell ref="B9:B11"/>
    <mergeCell ref="E8:F8"/>
    <mergeCell ref="E9:E11"/>
  </mergeCells>
  <printOptions horizontalCentered="1" verticalCentered="1"/>
  <pageMargins left="0.33" right="0.1968503937007874" top="0.1968503937007874" bottom="0.1968503937007874" header="0.15748031496062992" footer="0.03937007874015748"/>
  <pageSetup horizontalDpi="120" verticalDpi="12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LDemyanchuk</cp:lastModifiedBy>
  <cp:lastPrinted>2007-03-01T08:13:48Z</cp:lastPrinted>
  <dcterms:created xsi:type="dcterms:W3CDTF">2001-12-29T15:32:18Z</dcterms:created>
  <dcterms:modified xsi:type="dcterms:W3CDTF">2007-03-01T08:37:01Z</dcterms:modified>
  <cp:category/>
  <cp:version/>
  <cp:contentType/>
  <cp:contentStatus/>
</cp:coreProperties>
</file>