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'зразок'!$A$1:$G$37</definedName>
  </definedNames>
  <calcPr fullCalcOnLoad="1"/>
</workbook>
</file>

<file path=xl/sharedStrings.xml><?xml version="1.0" encoding="utf-8"?>
<sst xmlns="http://schemas.openxmlformats.org/spreadsheetml/2006/main" count="75" uniqueCount="62">
  <si>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</si>
  <si>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</si>
  <si>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</si>
  <si>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</si>
  <si>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</si>
  <si>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</si>
  <si>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</si>
  <si>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</si>
  <si>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</si>
  <si>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</si>
  <si>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Перший заступник голови обласної ради</t>
  </si>
  <si>
    <t>М.П.Кривко</t>
  </si>
  <si>
    <t xml:space="preserve">Всього </t>
  </si>
  <si>
    <t>Разом видатків на поточний рік</t>
  </si>
  <si>
    <t>Всього</t>
  </si>
  <si>
    <t xml:space="preserve">Зміни до переліку об’єктів,
видатки на які у 2011 році будуть здійснюватися
за рахунок коштів бюджету розвитку обласного бюджету 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</si>
  <si>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</si>
  <si>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</si>
  <si>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Головне управління промисловості та розвитку інфраструктури облдержадміністрації</t>
  </si>
  <si>
    <t>Внески у статутний капітал КП „Автобаза” Рівненської обласної ради</t>
  </si>
  <si>
    <t>Додаток  6</t>
  </si>
  <si>
    <t>Головне управління  з питань будівництва та архітектури облдержадміністрації</t>
  </si>
  <si>
    <t>Капiтальнi вкладення</t>
  </si>
  <si>
    <t>в тому числі</t>
  </si>
  <si>
    <t>На погашення кредиторської заборгованості згідно рішення господарського суду Рівненської області від 03.11.2011 справа №5019/2428/11 та ухвали про роз"яснення рішення від 28.11.2011 справа №5019/2428/11 по об"єктах:</t>
  </si>
  <si>
    <r>
      <t xml:space="preserve">На погашення кредиторської заборгованості згідно рішення господарського суду Рівненської області від 03.11.2011 справа №5019/2425/11 та ухвали про роз"яснення рішення від 28.11.2011 справа №5019/2425/11 по об"єкту </t>
    </r>
    <r>
      <rPr>
        <i/>
        <sz val="11"/>
        <rFont val="Times New Roman"/>
        <family val="1"/>
      </rPr>
      <t>"Підвідний газопровід високого тиску до с.Завидів, с.Верхів Острозького району Рівненської області" (ПП "Трансформатор")</t>
    </r>
  </si>
  <si>
    <r>
      <t xml:space="preserve">На погашення кредиторської заборгованості згідно рішення господарського суду Рівненської області від 03.11.2011 справа №5019/2427/11 та ухвали про роз"яснення рішення від 28.11.2011 справа №5019/2427/11 по об"єкту </t>
    </r>
    <r>
      <rPr>
        <i/>
        <sz val="11"/>
        <rFont val="Times New Roman"/>
        <family val="1"/>
      </rPr>
      <t>"Підвідний газопровід високого та середнього тиску  до сіл Завизів, Бухарів, Михалківці Острозького району Рівненської області"  (ДП "Ремонтно-будівельне управління ВАТ "Рівнегаз")</t>
    </r>
  </si>
  <si>
    <t>Підвідний газопровід до смт Смига Дубенського району Рівненської області (ТзОВ "Рівнеагроспецмонтаж")</t>
  </si>
  <si>
    <t>Підвідний газопровід до с.Тур"я Дубенського району Рівненської області (ТзОВ "Рівнеагроспецмонтаж")</t>
  </si>
  <si>
    <t>Підвідний газопровід високого тиску до с.Труди Сарненського району Рівненської області (ТзОВ "Рівнеагроспецмонтаж")</t>
  </si>
  <si>
    <t>Капітальні видатки, всього</t>
  </si>
  <si>
    <t>020</t>
  </si>
  <si>
    <t>Управління  освіти і науки облдержадміністрації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</si>
  <si>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</si>
  <si>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</si>
  <si>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130107</t>
  </si>
  <si>
    <t>Утримання та навчально-тренувальна робота дитячо-юнацьких спортивних шкіл</t>
  </si>
  <si>
    <t>070</t>
  </si>
  <si>
    <t>Управління з питань надзвичайних ситуацій та цивільного захисту населення облдержадміністрації</t>
  </si>
  <si>
    <t>210105</t>
  </si>
  <si>
    <t>Видатки на запобігання та ліквідацію надзвичайних ситуацій та наслідків стихійного лиха (Програма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 -ВО" на 2011-2017 роки)</t>
  </si>
  <si>
    <t>за рахунок інших субвенцій з місцевих бюджетів</t>
  </si>
  <si>
    <t>Середня школа на 550 учнівських місць в с.Шпанів Рівненського району - будівництво. ІІ черга 299 учнівських місць</t>
  </si>
  <si>
    <t>070301</t>
  </si>
  <si>
    <t>Загальноосвітні школи-інтернати, загальноосвітні санаторні школи-інтернати</t>
  </si>
  <si>
    <t>030</t>
  </si>
  <si>
    <t>Управління охорони здоров’я  облдержадміністрації</t>
  </si>
  <si>
    <t>080201</t>
  </si>
  <si>
    <t xml:space="preserve">Спеціалізовані лікарні та інші спеціалізовані заклади </t>
  </si>
  <si>
    <t>050</t>
  </si>
  <si>
    <t>Головне управління праці та соціального захисту населення облдержадміністрації</t>
  </si>
  <si>
    <t>090901</t>
  </si>
  <si>
    <t>Будинки-iнтернати (пансіонати) для літніх людей та iнвалiдiв системи соцiального захисту</t>
  </si>
  <si>
    <t>091214</t>
  </si>
  <si>
    <t xml:space="preserve">Інші установи та заклади </t>
  </si>
  <si>
    <t>070401</t>
  </si>
  <si>
    <t>Позашкільні  заклади освіти,  заходи із позашкільної роботи з дітьми</t>
  </si>
  <si>
    <t>150</t>
  </si>
  <si>
    <t>Відділ з питань фізичної культури і  спорту  облдержадміністрації</t>
  </si>
  <si>
    <t>130201 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</si>
  <si>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</si>
  <si>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від 23 грудня 2011 року №496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</si>
</sst>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3" fontId="2" fillId="0" borderId="0" xfId="0" applyNumberFormat="1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6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center" vertical="top" wrapText="1"/>
    </xf>
    <xf numFmtId="4" fontId="9" fillId="4" borderId="10" xfId="0" applyNumberFormat="1" applyFont="1" applyFill="1" applyBorder="1" applyAlignment="1">
      <alignment vertical="center"/>
    </xf>
    <xf numFmtId="3" fontId="1" fillId="4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5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" fontId="11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3" fontId="18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" fontId="11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4" fontId="7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14.625" style="2" customWidth="1"/>
    <col min="2" max="2" width="24.625" style="2" customWidth="1"/>
    <col min="3" max="3" width="42.875" style="2" customWidth="1"/>
    <col min="4" max="4" width="13.00390625" style="2" customWidth="1"/>
    <col min="5" max="5" width="12.125" style="2" customWidth="1"/>
    <col min="6" max="6" width="13.875" style="2" customWidth="1"/>
    <col min="7" max="7" width="16.25390625" style="2" customWidth="1"/>
    <col min="8" max="16384" width="9.125" style="2" customWidth="1"/>
  </cols>
  <sheetData>
    <row r="1" spans="1:5" ht="13.5" customHeight="1">
      <c r="A1" s="3"/>
      <c r="B1" s="3"/>
      <c r="C1" s="3"/>
      <c r="E1" s="2" t="s">
        <v>20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61</v>
      </c>
    </row>
    <row r="4" spans="1:7" ht="48" customHeight="1">
      <c r="A4" s="46" t="s">
        <v>15</v>
      </c>
      <c r="B4" s="46"/>
      <c r="C4" s="46"/>
      <c r="D4" s="46"/>
      <c r="E4" s="46"/>
      <c r="F4" s="46"/>
      <c r="G4" s="46"/>
    </row>
    <row r="5" ht="12.75" customHeight="1">
      <c r="G5" s="2" t="s">
        <v>9</v>
      </c>
    </row>
    <row r="6" spans="1:7" ht="49.5" customHeight="1">
      <c r="A6" s="4" t="s">
        <v>1</v>
      </c>
      <c r="B6" s="5" t="s">
        <v>2</v>
      </c>
      <c r="C6" s="47" t="s">
        <v>5</v>
      </c>
      <c r="D6" s="50" t="s">
        <v>6</v>
      </c>
      <c r="E6" s="50" t="s">
        <v>7</v>
      </c>
      <c r="F6" s="50" t="s">
        <v>8</v>
      </c>
      <c r="G6" s="47" t="s">
        <v>13</v>
      </c>
    </row>
    <row r="7" spans="1:7" ht="75" customHeight="1">
      <c r="A7" s="4" t="s">
        <v>3</v>
      </c>
      <c r="B7" s="5" t="s">
        <v>4</v>
      </c>
      <c r="C7" s="47"/>
      <c r="D7" s="50"/>
      <c r="E7" s="50"/>
      <c r="F7" s="50"/>
      <c r="G7" s="47"/>
    </row>
    <row r="8" spans="1:7" ht="57">
      <c r="A8" s="12">
        <v>191</v>
      </c>
      <c r="B8" s="11" t="s">
        <v>21</v>
      </c>
      <c r="C8" s="12" t="s">
        <v>14</v>
      </c>
      <c r="D8" s="13"/>
      <c r="E8" s="13"/>
      <c r="F8" s="13"/>
      <c r="G8" s="14">
        <f>G9+G16</f>
        <v>1247507</v>
      </c>
    </row>
    <row r="9" spans="1:7" ht="15.75">
      <c r="A9" s="8">
        <v>150101</v>
      </c>
      <c r="B9" s="7" t="s">
        <v>22</v>
      </c>
      <c r="C9" s="19" t="s">
        <v>23</v>
      </c>
      <c r="D9" s="10"/>
      <c r="E9" s="10"/>
      <c r="F9" s="10"/>
      <c r="G9" s="15">
        <f>G10+G11+G12</f>
        <v>1047507</v>
      </c>
    </row>
    <row r="10" spans="1:7" ht="135">
      <c r="A10" s="8">
        <v>150101</v>
      </c>
      <c r="B10" s="26" t="s">
        <v>22</v>
      </c>
      <c r="C10" s="7" t="s">
        <v>25</v>
      </c>
      <c r="D10" s="10"/>
      <c r="E10" s="10"/>
      <c r="F10" s="10"/>
      <c r="G10" s="15">
        <v>157412</v>
      </c>
    </row>
    <row r="11" spans="1:7" ht="151.5" customHeight="1">
      <c r="A11" s="8">
        <v>150101</v>
      </c>
      <c r="B11" s="26" t="s">
        <v>22</v>
      </c>
      <c r="C11" s="7" t="s">
        <v>26</v>
      </c>
      <c r="D11" s="10"/>
      <c r="E11" s="10"/>
      <c r="F11" s="10"/>
      <c r="G11" s="15">
        <v>55026</v>
      </c>
    </row>
    <row r="12" spans="1:7" ht="91.5" customHeight="1">
      <c r="A12" s="8">
        <v>150101</v>
      </c>
      <c r="B12" s="26" t="s">
        <v>22</v>
      </c>
      <c r="C12" s="7" t="s">
        <v>24</v>
      </c>
      <c r="D12" s="10"/>
      <c r="E12" s="10"/>
      <c r="F12" s="10"/>
      <c r="G12" s="15">
        <f>G13+G14+G15</f>
        <v>835069</v>
      </c>
    </row>
    <row r="13" spans="1:7" s="25" customFormat="1" ht="47.25">
      <c r="A13" s="20">
        <v>150101</v>
      </c>
      <c r="B13" s="21" t="s">
        <v>22</v>
      </c>
      <c r="C13" s="22" t="s">
        <v>27</v>
      </c>
      <c r="D13" s="23"/>
      <c r="E13" s="23"/>
      <c r="F13" s="23"/>
      <c r="G13" s="24">
        <v>763000</v>
      </c>
    </row>
    <row r="14" spans="1:7" s="25" customFormat="1" ht="47.25">
      <c r="A14" s="20">
        <v>150101</v>
      </c>
      <c r="B14" s="21" t="s">
        <v>22</v>
      </c>
      <c r="C14" s="22" t="s">
        <v>28</v>
      </c>
      <c r="D14" s="23"/>
      <c r="E14" s="23"/>
      <c r="F14" s="23"/>
      <c r="G14" s="24">
        <v>45260</v>
      </c>
    </row>
    <row r="15" spans="1:7" s="25" customFormat="1" ht="46.5" customHeight="1">
      <c r="A15" s="20">
        <v>150101</v>
      </c>
      <c r="B15" s="21" t="s">
        <v>22</v>
      </c>
      <c r="C15" s="22" t="s">
        <v>29</v>
      </c>
      <c r="D15" s="23"/>
      <c r="E15" s="23"/>
      <c r="F15" s="23"/>
      <c r="G15" s="24">
        <v>26809</v>
      </c>
    </row>
    <row r="16" spans="1:7" s="25" customFormat="1" ht="31.5" customHeight="1">
      <c r="A16" s="8">
        <v>150101</v>
      </c>
      <c r="B16" s="26" t="s">
        <v>22</v>
      </c>
      <c r="C16" s="7" t="s">
        <v>41</v>
      </c>
      <c r="D16" s="23"/>
      <c r="E16" s="23"/>
      <c r="F16" s="23"/>
      <c r="G16" s="15">
        <f>G17</f>
        <v>200000</v>
      </c>
    </row>
    <row r="17" spans="1:7" s="25" customFormat="1" ht="46.5" customHeight="1">
      <c r="A17" s="20"/>
      <c r="B17" s="21"/>
      <c r="C17" s="22" t="s">
        <v>42</v>
      </c>
      <c r="D17" s="23"/>
      <c r="E17" s="23"/>
      <c r="F17" s="23"/>
      <c r="G17" s="24">
        <v>200000</v>
      </c>
    </row>
    <row r="18" spans="1:7" ht="72.75" customHeight="1">
      <c r="A18" s="12">
        <v>160</v>
      </c>
      <c r="B18" s="11" t="s">
        <v>18</v>
      </c>
      <c r="C18" s="12" t="s">
        <v>14</v>
      </c>
      <c r="D18" s="13"/>
      <c r="E18" s="13"/>
      <c r="F18" s="13"/>
      <c r="G18" s="14">
        <f>G19</f>
        <v>85000</v>
      </c>
    </row>
    <row r="19" spans="1:7" ht="103.5" customHeight="1">
      <c r="A19" s="8" t="s">
        <v>16</v>
      </c>
      <c r="B19" s="7" t="s">
        <v>17</v>
      </c>
      <c r="C19" s="7" t="s">
        <v>19</v>
      </c>
      <c r="D19" s="10"/>
      <c r="E19" s="10"/>
      <c r="F19" s="10"/>
      <c r="G19" s="15">
        <v>85000</v>
      </c>
    </row>
    <row r="20" spans="1:7" ht="15.75" customHeight="1">
      <c r="A20" s="51" t="s">
        <v>30</v>
      </c>
      <c r="B20" s="52"/>
      <c r="C20" s="52"/>
      <c r="D20" s="52"/>
      <c r="E20" s="52"/>
      <c r="F20" s="53"/>
      <c r="G20" s="15">
        <f>G21+G26+G28+G31+G33</f>
        <v>-122038</v>
      </c>
    </row>
    <row r="21" spans="1:7" s="29" customFormat="1" ht="42.75">
      <c r="A21" s="12" t="s">
        <v>31</v>
      </c>
      <c r="B21" s="11" t="s">
        <v>32</v>
      </c>
      <c r="C21" s="12" t="s">
        <v>14</v>
      </c>
      <c r="D21" s="13"/>
      <c r="E21" s="13"/>
      <c r="F21" s="13"/>
      <c r="G21" s="14">
        <f>G22+G23+G25+G24</f>
        <v>-425438</v>
      </c>
    </row>
    <row r="22" spans="1:7" s="29" customFormat="1" ht="78.75">
      <c r="A22" s="30" t="s">
        <v>43</v>
      </c>
      <c r="B22" s="31" t="s">
        <v>44</v>
      </c>
      <c r="C22" s="39"/>
      <c r="D22" s="40"/>
      <c r="E22" s="40"/>
      <c r="F22" s="40"/>
      <c r="G22" s="41">
        <v>-10088</v>
      </c>
    </row>
    <row r="23" spans="1:7" ht="99" customHeight="1">
      <c r="A23" s="30" t="s">
        <v>33</v>
      </c>
      <c r="B23" s="31" t="s">
        <v>34</v>
      </c>
      <c r="C23" s="32"/>
      <c r="D23" s="33"/>
      <c r="E23" s="33"/>
      <c r="F23" s="32"/>
      <c r="G23" s="15">
        <v>-31409</v>
      </c>
    </row>
    <row r="24" spans="1:7" ht="63">
      <c r="A24" s="30" t="s">
        <v>55</v>
      </c>
      <c r="B24" s="31" t="s">
        <v>56</v>
      </c>
      <c r="C24" s="44"/>
      <c r="D24" s="33"/>
      <c r="E24" s="33"/>
      <c r="F24" s="32"/>
      <c r="G24" s="15">
        <v>-5982</v>
      </c>
    </row>
    <row r="25" spans="1:7" ht="76.5" customHeight="1">
      <c r="A25" s="30" t="s">
        <v>35</v>
      </c>
      <c r="B25" s="31" t="s">
        <v>36</v>
      </c>
      <c r="C25" s="28"/>
      <c r="D25" s="27"/>
      <c r="E25" s="27"/>
      <c r="F25" s="27"/>
      <c r="G25" s="15">
        <v>-377959</v>
      </c>
    </row>
    <row r="26" spans="1:7" ht="42.75">
      <c r="A26" s="12" t="s">
        <v>45</v>
      </c>
      <c r="B26" s="11" t="s">
        <v>46</v>
      </c>
      <c r="C26" s="12" t="s">
        <v>14</v>
      </c>
      <c r="D26" s="13"/>
      <c r="E26" s="13"/>
      <c r="F26" s="13"/>
      <c r="G26" s="14">
        <f>G27</f>
        <v>99000</v>
      </c>
    </row>
    <row r="27" spans="1:7" ht="47.25">
      <c r="A27" s="30" t="s">
        <v>47</v>
      </c>
      <c r="B27" s="42" t="s">
        <v>48</v>
      </c>
      <c r="C27" s="28"/>
      <c r="D27" s="27"/>
      <c r="E27" s="27"/>
      <c r="F27" s="27"/>
      <c r="G27" s="15">
        <v>99000</v>
      </c>
    </row>
    <row r="28" spans="1:7" ht="57">
      <c r="A28" s="12" t="s">
        <v>49</v>
      </c>
      <c r="B28" s="11" t="s">
        <v>50</v>
      </c>
      <c r="C28" s="12" t="s">
        <v>14</v>
      </c>
      <c r="D28" s="13"/>
      <c r="E28" s="13"/>
      <c r="F28" s="13"/>
      <c r="G28" s="14">
        <f>G29+G30</f>
        <v>64400</v>
      </c>
    </row>
    <row r="29" spans="1:7" ht="78.75">
      <c r="A29" s="30" t="s">
        <v>51</v>
      </c>
      <c r="B29" s="26" t="s">
        <v>52</v>
      </c>
      <c r="C29" s="28"/>
      <c r="D29" s="27"/>
      <c r="E29" s="27"/>
      <c r="F29" s="27"/>
      <c r="G29" s="15">
        <v>60000</v>
      </c>
    </row>
    <row r="30" spans="1:7" ht="31.5">
      <c r="A30" s="30" t="s">
        <v>53</v>
      </c>
      <c r="B30" s="43" t="s">
        <v>54</v>
      </c>
      <c r="C30" s="28"/>
      <c r="D30" s="27"/>
      <c r="E30" s="27"/>
      <c r="F30" s="27"/>
      <c r="G30" s="15">
        <v>4400</v>
      </c>
    </row>
    <row r="31" spans="1:7" ht="72" customHeight="1">
      <c r="A31" s="12" t="s">
        <v>37</v>
      </c>
      <c r="B31" s="11" t="s">
        <v>38</v>
      </c>
      <c r="C31" s="12" t="s">
        <v>14</v>
      </c>
      <c r="D31" s="13"/>
      <c r="E31" s="13"/>
      <c r="F31" s="13"/>
      <c r="G31" s="14">
        <f>G32</f>
        <v>70000</v>
      </c>
    </row>
    <row r="32" spans="1:7" ht="235.5" customHeight="1">
      <c r="A32" s="30" t="s">
        <v>39</v>
      </c>
      <c r="B32" s="34" t="s">
        <v>40</v>
      </c>
      <c r="C32" s="35"/>
      <c r="D32" s="36"/>
      <c r="E32" s="36"/>
      <c r="F32" s="37"/>
      <c r="G32" s="38">
        <v>70000</v>
      </c>
    </row>
    <row r="33" spans="1:7" ht="57">
      <c r="A33" s="12" t="s">
        <v>57</v>
      </c>
      <c r="B33" s="11" t="s">
        <v>58</v>
      </c>
      <c r="C33" s="12" t="s">
        <v>14</v>
      </c>
      <c r="D33" s="13"/>
      <c r="E33" s="13"/>
      <c r="F33" s="13"/>
      <c r="G33" s="14">
        <f>G34</f>
        <v>70000</v>
      </c>
    </row>
    <row r="34" spans="1:7" ht="133.5" customHeight="1">
      <c r="A34" s="30" t="s">
        <v>59</v>
      </c>
      <c r="B34" s="45" t="s">
        <v>60</v>
      </c>
      <c r="C34" s="35"/>
      <c r="D34" s="36"/>
      <c r="E34" s="36"/>
      <c r="F34" s="37"/>
      <c r="G34" s="38">
        <v>70000</v>
      </c>
    </row>
    <row r="35" spans="1:7" ht="26.25" customHeight="1">
      <c r="A35" s="16"/>
      <c r="B35" s="17" t="s">
        <v>12</v>
      </c>
      <c r="C35" s="16"/>
      <c r="D35" s="16"/>
      <c r="E35" s="16"/>
      <c r="F35" s="16"/>
      <c r="G35" s="18">
        <f>G8+G18+G20</f>
        <v>1210469</v>
      </c>
    </row>
    <row r="36" ht="126" customHeight="1"/>
    <row r="37" spans="1:7" ht="30" customHeight="1">
      <c r="A37" s="49" t="s">
        <v>10</v>
      </c>
      <c r="B37" s="49"/>
      <c r="C37" s="49"/>
      <c r="D37"/>
      <c r="E37" s="6"/>
      <c r="F37" s="48" t="s">
        <v>11</v>
      </c>
      <c r="G37" s="48"/>
    </row>
    <row r="40" ht="15.75">
      <c r="G40" s="9"/>
    </row>
  </sheetData>
  <sheetProtection/>
  <mergeCells count="9">
    <mergeCell ref="A4:G4"/>
    <mergeCell ref="G6:G7"/>
    <mergeCell ref="F37:G37"/>
    <mergeCell ref="A37:C37"/>
    <mergeCell ref="C6:C7"/>
    <mergeCell ref="D6:D7"/>
    <mergeCell ref="E6:E7"/>
    <mergeCell ref="F6:F7"/>
    <mergeCell ref="A20:F20"/>
  </mergeCells>
  <printOptions/>
  <pageMargins left="0.984251968503937" right="0.5905511811023623" top="0.19" bottom="0.19" header="0.19" footer="0.19"/>
  <pageSetup horizontalDpi="600" verticalDpi="600" orientation="landscape" paperSize="9" scale="88" r:id="rId1"/>
  <headerFooter alignWithMargins="0">
    <oddHeader>&amp;C&amp;P</oddHeader>
  </headerFooter>
  <rowBreaks count="2" manualBreakCount="2">
    <brk id="11" max="6" man="1"/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2011-12-24T10:39:30Z</cp:lastPrinted>
  <dcterms:created xsi:type="dcterms:W3CDTF">2004-01-17T10:33:37Z</dcterms:created>
  <dcterms:modified xsi:type="dcterms:W3CDTF">2017-06-21T11:19:09Z</dcterms:modified>
  <cp:category/>
  <cp:version/>
  <cp:contentType/>
  <cp:contentStatus/>
</cp:coreProperties>
</file>