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65521" windowWidth="7650" windowHeight="8505" tabRatio="597" activeTab="0"/>
  </bookViews>
  <sheets>
    <sheet name="Дод.4" sheetId="1" r:id="rId1"/>
  </sheets>
  <definedNames>
    <definedName name="_xlnm.Print_Titles" localSheetId="0">'Дод.4'!$A:$B</definedName>
    <definedName name="_xlnm.Print_Area" localSheetId="0">'Дод.4'!$A$1:$H$40</definedName>
  </definedNames>
  <calcPr fullCalcOnLoad="1"/>
</workbook>
</file>

<file path=xl/sharedStrings.xml><?xml version="1.0" encoding="utf-8"?>
<sst xmlns="http://schemas.openxmlformats.org/spreadsheetml/2006/main" count="61" uniqueCount="60">
  <si>
    <t xml:space="preserve">Назва місцевого бюджету адміністративно-територіальної одиниці  </t>
  </si>
  <si>
    <t>Міжбюджетні трансферти</t>
  </si>
  <si>
    <t>Загальний фонд</t>
  </si>
  <si>
    <t>м. Кузнецовськ</t>
  </si>
  <si>
    <t>Разом по бюджетах  міст обласного значення</t>
  </si>
  <si>
    <t xml:space="preserve">Разом по бюджетах районів </t>
  </si>
  <si>
    <t>Разом по бюджетах районів і міст обласного значення</t>
  </si>
  <si>
    <t>Обласний бюджет</t>
  </si>
  <si>
    <t>ВСЬОГО по бюджету області</t>
  </si>
  <si>
    <t>м. Рiвне</t>
  </si>
  <si>
    <t>м. Дубно</t>
  </si>
  <si>
    <t>м. Острог</t>
  </si>
  <si>
    <t xml:space="preserve">          Додаток № 4</t>
  </si>
  <si>
    <t xml:space="preserve">                      до рішення Рівненської  обласної ради</t>
  </si>
  <si>
    <t>Березнівський район</t>
  </si>
  <si>
    <t xml:space="preserve">Володимирецький район </t>
  </si>
  <si>
    <t>Гощанський район</t>
  </si>
  <si>
    <t>Демидівський район</t>
  </si>
  <si>
    <t>Дубенський район</t>
  </si>
  <si>
    <t>Дубровицький район</t>
  </si>
  <si>
    <t>Зарічненський район</t>
  </si>
  <si>
    <t>Здолбунівський район</t>
  </si>
  <si>
    <t>Корецький район</t>
  </si>
  <si>
    <t>Костопільський район</t>
  </si>
  <si>
    <t>Млинівський район</t>
  </si>
  <si>
    <t>Острозький район</t>
  </si>
  <si>
    <t>Радивилівський район</t>
  </si>
  <si>
    <t>Рівненський район</t>
  </si>
  <si>
    <t>Рокитнівський район</t>
  </si>
  <si>
    <t>Сарненський район</t>
  </si>
  <si>
    <t>Разом</t>
  </si>
  <si>
    <t>Інші субвенції з обласного бюджету</t>
  </si>
  <si>
    <t>Код бюджету</t>
  </si>
  <si>
    <t>17301000000</t>
  </si>
  <si>
    <t>17302000000</t>
  </si>
  <si>
    <t>17303000000</t>
  </si>
  <si>
    <t>17304000000</t>
  </si>
  <si>
    <t>17305000000</t>
  </si>
  <si>
    <t>17306000000</t>
  </si>
  <si>
    <t>17307000000</t>
  </si>
  <si>
    <t>17308000000</t>
  </si>
  <si>
    <t>17309000000</t>
  </si>
  <si>
    <t>17310000000</t>
  </si>
  <si>
    <t>17311000000</t>
  </si>
  <si>
    <t>17312000000</t>
  </si>
  <si>
    <t>17313000000</t>
  </si>
  <si>
    <t>17314000000</t>
  </si>
  <si>
    <t>17315000000</t>
  </si>
  <si>
    <t>17316000000</t>
  </si>
  <si>
    <t>(грн.)</t>
  </si>
  <si>
    <t>Спеціальний фонд</t>
  </si>
  <si>
    <t>Зміни показників міжбюджетних трансфертів між державним бюджетом, обласним бюджетом та іншими бюджетами на 2012 рік</t>
  </si>
  <si>
    <t>на будівництво та реконструкцію культових споруд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</si>
  <si>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</si>
  <si>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на виконання програми електрифікації новозбудованих вулиць сільських населених пунктів області на період до 2015 року</t>
  </si>
  <si>
    <t>на обласну програму забезпечення загальноосвітніх, професійно-технічних і вищих навчальних закладів сучасними технічними засобами навчання з природничо-математичних і технологічних дисциплін</t>
  </si>
  <si>
    <t>на виконання комплексної програми забезпечення містобудівною документацією населених пунктів та територій Рівненської області на 2011-2015 роки</t>
  </si>
  <si>
    <t>Заступник голови обласної ради</t>
  </si>
  <si>
    <t>О.П.Чуприна</t>
  </si>
  <si>
    <t>від 17 лютого 2012  року №541</t>
  </si>
</sst>
</file>

<file path=xl/styles.xml><?xml version="1.0" encoding="utf-8"?>
<styleSheet xmlns="http://schemas.openxmlformats.org/spreadsheetml/2006/main">
  <numFmts count="6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00000"/>
    <numFmt numFmtId="176" formatCode="0.000000"/>
    <numFmt numFmtId="177" formatCode="0.00000"/>
    <numFmt numFmtId="178" formatCode="#,##0.0"/>
    <numFmt numFmtId="179" formatCode="0.00000000"/>
    <numFmt numFmtId="180" formatCode="#,##0.0000"/>
    <numFmt numFmtId="181" formatCode="#,##0.00000"/>
    <numFmt numFmtId="182" formatCode="#,##0.0_ ;\-#,##0.0\ "/>
    <numFmt numFmtId="183" formatCode="#,##0.000000"/>
    <numFmt numFmtId="184" formatCode="#,##0.000"/>
    <numFmt numFmtId="185" formatCode="#,##0.0\ _г_р_н_."/>
    <numFmt numFmtId="186" formatCode="0.000000000000000"/>
    <numFmt numFmtId="187" formatCode="_-* #,##0.0_р_._-;\-* #,##0.0_р_._-;_-* &quot;-&quot;??_р_._-;_-@_-"/>
    <numFmt numFmtId="188" formatCode="#,##0.0_);\-#,##0.0"/>
    <numFmt numFmtId="189" formatCode="\+0.0"/>
    <numFmt numFmtId="190" formatCode="0.000000000"/>
    <numFmt numFmtId="191" formatCode="&quot;0&quot;0"/>
    <numFmt numFmtId="192" formatCode="0.0;[Red]0.0"/>
    <numFmt numFmtId="193" formatCode="#,##0.000_);\-#,##0.000"/>
    <numFmt numFmtId="194" formatCode="0.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000000000"/>
    <numFmt numFmtId="200" formatCode="0.00000000000000000"/>
    <numFmt numFmtId="201" formatCode="0.000000000000000000"/>
    <numFmt numFmtId="202" formatCode="0.0000000000000000000"/>
    <numFmt numFmtId="203" formatCode="0.00000000000000000000"/>
    <numFmt numFmtId="204" formatCode="0.000000000000000000000"/>
    <numFmt numFmtId="205" formatCode="0.0000000000000000000000"/>
    <numFmt numFmtId="206" formatCode="0.00000000000000000000000"/>
    <numFmt numFmtId="207" formatCode="#,##0.0_ ;[Red]\-#,##0.0\ "/>
    <numFmt numFmtId="208" formatCode="#,##0.00_ ;\-#,##0.00\ "/>
    <numFmt numFmtId="209" formatCode="0.0%"/>
    <numFmt numFmtId="210" formatCode="#,##0.0000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#,##0.0_р_."/>
    <numFmt numFmtId="216" formatCode="#,##0_р_."/>
    <numFmt numFmtId="217" formatCode="_-* #,##0.0\ _г_р_н_._-;\-* #,##0.0\ _г_р_н_._-;_-* &quot;-&quot;??\ _г_р_н_._-;_-@_-"/>
    <numFmt numFmtId="218" formatCode="_-* #,##0\ _г_р_н_._-;\-* #,##0\ _г_р_н_._-;_-* &quot;-&quot;??\ _г_р_н_._-;_-@_-"/>
  </numFmts>
  <fonts count="52">
    <font>
      <sz val="10"/>
      <name val="Arial Cyr"/>
      <family val="0"/>
    </font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 Cyr"/>
      <family val="1"/>
    </font>
    <font>
      <sz val="11"/>
      <color indexed="8"/>
      <name val="Times New Roman"/>
      <family val="1"/>
    </font>
    <font>
      <b/>
      <sz val="11"/>
      <name val="Times New Roman Cyr"/>
      <family val="0"/>
    </font>
    <font>
      <b/>
      <sz val="16"/>
      <color indexed="8"/>
      <name val="Times New Roman Cyr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9" fontId="9" fillId="0" borderId="0" xfId="0" applyNumberFormat="1" applyFont="1" applyAlignment="1">
      <alignment/>
    </xf>
    <xf numFmtId="0" fontId="9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12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13" fillId="0" borderId="10" xfId="54" applyFont="1" applyBorder="1" applyAlignment="1">
      <alignment vertical="top"/>
      <protection/>
    </xf>
    <xf numFmtId="0" fontId="13" fillId="0" borderId="10" xfId="54" applyFont="1" applyBorder="1" applyAlignment="1">
      <alignment vertical="center"/>
      <protection/>
    </xf>
    <xf numFmtId="0" fontId="13" fillId="0" borderId="10" xfId="54" applyFont="1" applyBorder="1" applyAlignment="1">
      <alignment horizontal="left" vertical="center"/>
      <protection/>
    </xf>
    <xf numFmtId="0" fontId="13" fillId="0" borderId="10" xfId="54" applyFont="1" applyBorder="1" applyAlignment="1">
      <alignment vertical="top" wrapText="1"/>
      <protection/>
    </xf>
    <xf numFmtId="0" fontId="14" fillId="0" borderId="0" xfId="0" applyFont="1" applyAlignment="1">
      <alignment horizontal="center" vertical="center" wrapText="1"/>
    </xf>
    <xf numFmtId="0" fontId="15" fillId="33" borderId="10" xfId="54" applyFont="1" applyFill="1" applyBorder="1" applyAlignment="1">
      <alignment horizontal="left" vertical="center" wrapText="1"/>
      <protection/>
    </xf>
    <xf numFmtId="0" fontId="9" fillId="0" borderId="0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3" fillId="0" borderId="10" xfId="54" applyFont="1" applyFill="1" applyBorder="1" applyAlignment="1">
      <alignment vertical="top"/>
      <protection/>
    </xf>
    <xf numFmtId="0" fontId="15" fillId="33" borderId="10" xfId="54" applyFont="1" applyFill="1" applyBorder="1" applyAlignment="1">
      <alignment horizontal="center" vertical="center" wrapText="1"/>
      <protection/>
    </xf>
    <xf numFmtId="3" fontId="9" fillId="0" borderId="0" xfId="0" applyNumberFormat="1" applyFont="1" applyAlignment="1">
      <alignment/>
    </xf>
    <xf numFmtId="4" fontId="8" fillId="0" borderId="10" xfId="54" applyNumberFormat="1" applyFont="1" applyFill="1" applyBorder="1" applyAlignment="1">
      <alignment/>
      <protection/>
    </xf>
    <xf numFmtId="0" fontId="1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/>
    </xf>
    <xf numFmtId="3" fontId="7" fillId="33" borderId="0" xfId="54" applyNumberFormat="1" applyFont="1" applyFill="1" applyBorder="1" applyAlignment="1">
      <alignment/>
      <protection/>
    </xf>
    <xf numFmtId="0" fontId="12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/>
    </xf>
    <xf numFmtId="0" fontId="9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9" fillId="33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4" fontId="9" fillId="0" borderId="10" xfId="0" applyNumberFormat="1" applyFont="1" applyFill="1" applyBorder="1" applyAlignment="1">
      <alignment/>
    </xf>
    <xf numFmtId="3" fontId="8" fillId="0" borderId="10" xfId="54" applyNumberFormat="1" applyFont="1" applyFill="1" applyBorder="1" applyAlignment="1">
      <alignment/>
      <protection/>
    </xf>
    <xf numFmtId="3" fontId="7" fillId="33" borderId="10" xfId="54" applyNumberFormat="1" applyFont="1" applyFill="1" applyBorder="1" applyAlignment="1">
      <alignment/>
      <protection/>
    </xf>
    <xf numFmtId="49" fontId="16" fillId="0" borderId="0" xfId="0" applyNumberFormat="1" applyFont="1" applyFill="1" applyBorder="1" applyAlignment="1" applyProtection="1">
      <alignment horizontal="right" vertical="top" wrapText="1"/>
      <protection locked="0"/>
    </xf>
    <xf numFmtId="49" fontId="16" fillId="0" borderId="0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Alignment="1">
      <alignment horizontal="center"/>
    </xf>
    <xf numFmtId="49" fontId="16" fillId="0" borderId="0" xfId="0" applyNumberFormat="1" applyFont="1" applyFill="1" applyBorder="1" applyAlignment="1" applyProtection="1">
      <alignment horizontal="left" vertical="top" wrapText="1"/>
      <protection locked="0"/>
    </xf>
    <xf numFmtId="0" fontId="11" fillId="0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4" fontId="7" fillId="33" borderId="10" xfId="54" applyNumberFormat="1" applyFont="1" applyFill="1" applyBorder="1" applyAlignment="1">
      <alignment/>
      <protection/>
    </xf>
    <xf numFmtId="0" fontId="17" fillId="0" borderId="14" xfId="0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 applyProtection="1">
      <alignment horizontal="left" vertical="top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0" xfId="0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 readingOrder="1"/>
    </xf>
    <xf numFmtId="0" fontId="5" fillId="0" borderId="10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ДОД4-200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DW1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6.75390625" style="1" customWidth="1"/>
    <col min="2" max="2" width="28.25390625" style="1" customWidth="1"/>
    <col min="3" max="3" width="27.625" style="1" customWidth="1"/>
    <col min="4" max="4" width="19.75390625" style="1" customWidth="1"/>
    <col min="5" max="5" width="16.75390625" style="1" customWidth="1"/>
    <col min="6" max="6" width="17.75390625" style="1" customWidth="1"/>
    <col min="7" max="7" width="25.625" style="1" customWidth="1"/>
    <col min="8" max="8" width="21.375" style="1" customWidth="1"/>
    <col min="9" max="10" width="19.25390625" style="1" customWidth="1"/>
    <col min="11" max="11" width="14.125" style="1" customWidth="1"/>
    <col min="12" max="12" width="14.25390625" style="1" bestFit="1" customWidth="1"/>
    <col min="13" max="16384" width="9.125" style="1" customWidth="1"/>
  </cols>
  <sheetData>
    <row r="1" spans="4:8" ht="13.5" customHeight="1">
      <c r="D1" s="42"/>
      <c r="E1" s="2"/>
      <c r="F1" s="2"/>
      <c r="G1" s="2"/>
      <c r="H1" s="42" t="s">
        <v>12</v>
      </c>
    </row>
    <row r="2" spans="4:8" ht="13.5" customHeight="1">
      <c r="D2" s="36"/>
      <c r="E2" s="2"/>
      <c r="F2" s="2"/>
      <c r="G2" s="2"/>
      <c r="H2" s="36" t="s">
        <v>13</v>
      </c>
    </row>
    <row r="3" spans="4:8" ht="13.5" customHeight="1">
      <c r="D3" s="16"/>
      <c r="E3" s="2"/>
      <c r="F3" s="2"/>
      <c r="G3" s="2"/>
      <c r="H3" s="16" t="s">
        <v>59</v>
      </c>
    </row>
    <row r="4" spans="2:8" ht="10.5" customHeight="1">
      <c r="B4" s="2"/>
      <c r="C4" s="2"/>
      <c r="D4" s="2"/>
      <c r="E4" s="2"/>
      <c r="F4" s="2"/>
      <c r="G4" s="2"/>
      <c r="H4" s="2"/>
    </row>
    <row r="5" spans="1:8" ht="39.75" customHeight="1">
      <c r="A5" s="9"/>
      <c r="B5" s="54" t="s">
        <v>51</v>
      </c>
      <c r="C5" s="54"/>
      <c r="D5" s="54"/>
      <c r="E5" s="54"/>
      <c r="F5" s="54"/>
      <c r="G5" s="54"/>
      <c r="H5" s="54"/>
    </row>
    <row r="6" spans="1:7" ht="9.75" customHeight="1">
      <c r="A6" s="9"/>
      <c r="B6" s="9"/>
      <c r="C6" s="9"/>
      <c r="D6" s="9"/>
      <c r="E6" s="7"/>
      <c r="F6" s="7"/>
      <c r="G6" s="7"/>
    </row>
    <row r="7" spans="1:10" ht="10.5" customHeight="1">
      <c r="A7" s="3"/>
      <c r="B7" s="4"/>
      <c r="C7" s="4"/>
      <c r="D7" s="4"/>
      <c r="E7" s="4"/>
      <c r="F7" s="4"/>
      <c r="G7" s="4"/>
      <c r="H7" s="3" t="s">
        <v>49</v>
      </c>
      <c r="I7" s="3"/>
      <c r="J7" s="3"/>
    </row>
    <row r="8" spans="1:16" ht="15" customHeight="1">
      <c r="A8" s="55" t="s">
        <v>32</v>
      </c>
      <c r="B8" s="56" t="s">
        <v>0</v>
      </c>
      <c r="C8" s="57" t="s">
        <v>1</v>
      </c>
      <c r="D8" s="58"/>
      <c r="E8" s="58"/>
      <c r="F8" s="58"/>
      <c r="G8" s="47"/>
      <c r="H8" s="51" t="s">
        <v>30</v>
      </c>
      <c r="I8" s="29"/>
      <c r="J8" s="25"/>
      <c r="K8" s="17"/>
      <c r="L8" s="17"/>
      <c r="M8" s="17"/>
      <c r="N8" s="17"/>
      <c r="O8" s="17"/>
      <c r="P8" s="17"/>
    </row>
    <row r="9" spans="1:16" ht="15" customHeight="1">
      <c r="A9" s="55"/>
      <c r="B9" s="56"/>
      <c r="C9" s="45" t="s">
        <v>2</v>
      </c>
      <c r="D9" s="57" t="s">
        <v>50</v>
      </c>
      <c r="E9" s="58"/>
      <c r="F9" s="58"/>
      <c r="G9" s="59"/>
      <c r="H9" s="51"/>
      <c r="I9" s="29"/>
      <c r="J9" s="25"/>
      <c r="K9" s="17"/>
      <c r="L9" s="17"/>
      <c r="M9" s="17"/>
      <c r="N9" s="17"/>
      <c r="O9" s="17"/>
      <c r="P9" s="17"/>
    </row>
    <row r="10" spans="1:127" ht="49.5" customHeight="1">
      <c r="A10" s="55"/>
      <c r="B10" s="56"/>
      <c r="C10" s="44" t="s">
        <v>31</v>
      </c>
      <c r="D10" s="49" t="s">
        <v>53</v>
      </c>
      <c r="E10" s="60" t="s">
        <v>31</v>
      </c>
      <c r="F10" s="61"/>
      <c r="G10" s="62"/>
      <c r="H10" s="51"/>
      <c r="I10" s="29"/>
      <c r="J10" s="25"/>
      <c r="K10" s="18"/>
      <c r="L10" s="18"/>
      <c r="M10" s="18"/>
      <c r="N10" s="18"/>
      <c r="O10" s="18"/>
      <c r="P10" s="1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</row>
    <row r="11" spans="1:127" ht="18" customHeight="1">
      <c r="A11" s="55"/>
      <c r="B11" s="56"/>
      <c r="C11" s="49" t="s">
        <v>56</v>
      </c>
      <c r="D11" s="49"/>
      <c r="E11" s="52" t="s">
        <v>52</v>
      </c>
      <c r="F11" s="49" t="s">
        <v>54</v>
      </c>
      <c r="G11" s="63" t="s">
        <v>55</v>
      </c>
      <c r="H11" s="51"/>
      <c r="I11" s="29"/>
      <c r="J11" s="25"/>
      <c r="K11" s="18"/>
      <c r="L11" s="18"/>
      <c r="M11" s="18"/>
      <c r="N11" s="18"/>
      <c r="O11" s="18"/>
      <c r="P11" s="1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</row>
    <row r="12" spans="1:127" ht="95.25" customHeight="1">
      <c r="A12" s="55"/>
      <c r="B12" s="56"/>
      <c r="C12" s="49"/>
      <c r="D12" s="49"/>
      <c r="E12" s="53"/>
      <c r="F12" s="49"/>
      <c r="G12" s="64"/>
      <c r="H12" s="51"/>
      <c r="I12" s="29"/>
      <c r="J12" s="25"/>
      <c r="K12" s="18"/>
      <c r="L12" s="18"/>
      <c r="M12" s="18"/>
      <c r="N12" s="18"/>
      <c r="O12" s="18"/>
      <c r="P12" s="1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</row>
    <row r="13" spans="1:16" s="14" customFormat="1" ht="15" customHeight="1">
      <c r="A13" s="19">
        <v>1</v>
      </c>
      <c r="B13" s="19">
        <v>2</v>
      </c>
      <c r="C13" s="19">
        <v>3</v>
      </c>
      <c r="D13" s="19">
        <v>4</v>
      </c>
      <c r="E13" s="19">
        <v>5</v>
      </c>
      <c r="F13" s="19">
        <v>6</v>
      </c>
      <c r="G13" s="19">
        <v>7</v>
      </c>
      <c r="H13" s="19">
        <v>8</v>
      </c>
      <c r="I13" s="30"/>
      <c r="J13" s="26"/>
      <c r="K13" s="20"/>
      <c r="L13" s="20"/>
      <c r="M13" s="20"/>
      <c r="N13" s="20"/>
      <c r="O13" s="20"/>
      <c r="P13" s="20"/>
    </row>
    <row r="14" spans="1:16" ht="15" customHeight="1">
      <c r="A14" s="33">
        <v>17201000000</v>
      </c>
      <c r="B14" s="21" t="s">
        <v>9</v>
      </c>
      <c r="C14" s="38"/>
      <c r="D14" s="38"/>
      <c r="E14" s="24"/>
      <c r="F14" s="24"/>
      <c r="G14" s="24">
        <v>159458.36</v>
      </c>
      <c r="H14" s="37">
        <f>C14+E14+D14+F14+G14</f>
        <v>159458.36</v>
      </c>
      <c r="I14" s="37"/>
      <c r="J14" s="27"/>
      <c r="K14" s="17"/>
      <c r="L14" s="17"/>
      <c r="M14" s="17"/>
      <c r="N14" s="17"/>
      <c r="O14" s="17"/>
      <c r="P14" s="17"/>
    </row>
    <row r="15" spans="1:16" ht="15" customHeight="1">
      <c r="A15" s="33">
        <v>17202000000</v>
      </c>
      <c r="B15" s="21" t="s">
        <v>10</v>
      </c>
      <c r="C15" s="38"/>
      <c r="D15" s="38"/>
      <c r="E15" s="38"/>
      <c r="F15" s="38"/>
      <c r="G15" s="38"/>
      <c r="H15" s="37">
        <f aca="true" t="shared" si="0" ref="H15:H34">C15+E15+D15+F15+G15</f>
        <v>0</v>
      </c>
      <c r="I15" s="37"/>
      <c r="J15" s="27"/>
      <c r="K15" s="17"/>
      <c r="L15" s="17"/>
      <c r="M15" s="17"/>
      <c r="N15" s="17"/>
      <c r="O15" s="17"/>
      <c r="P15" s="17"/>
    </row>
    <row r="16" spans="1:10" ht="15" customHeight="1">
      <c r="A16" s="33">
        <v>17203000000</v>
      </c>
      <c r="B16" s="10" t="s">
        <v>3</v>
      </c>
      <c r="C16" s="38"/>
      <c r="D16" s="38"/>
      <c r="E16" s="38"/>
      <c r="F16" s="38"/>
      <c r="G16" s="38"/>
      <c r="H16" s="37">
        <f t="shared" si="0"/>
        <v>0</v>
      </c>
      <c r="I16" s="37"/>
      <c r="J16" s="27"/>
    </row>
    <row r="17" spans="1:10" ht="15" customHeight="1">
      <c r="A17" s="33">
        <v>17204000000</v>
      </c>
      <c r="B17" s="10" t="s">
        <v>11</v>
      </c>
      <c r="C17" s="24">
        <v>50000</v>
      </c>
      <c r="D17" s="38"/>
      <c r="E17" s="24">
        <v>19999</v>
      </c>
      <c r="F17" s="38"/>
      <c r="G17" s="38"/>
      <c r="H17" s="37">
        <f t="shared" si="0"/>
        <v>69999</v>
      </c>
      <c r="I17" s="37"/>
      <c r="J17" s="27"/>
    </row>
    <row r="18" spans="1:10" ht="31.5" customHeight="1">
      <c r="A18" s="32"/>
      <c r="B18" s="15" t="s">
        <v>4</v>
      </c>
      <c r="C18" s="46">
        <f>SUM(C14:C17)</f>
        <v>50000</v>
      </c>
      <c r="D18" s="39"/>
      <c r="E18" s="46">
        <f>SUM(E14:E17)</f>
        <v>19999</v>
      </c>
      <c r="F18" s="46">
        <f>SUM(F14:F17)</f>
        <v>0</v>
      </c>
      <c r="G18" s="46">
        <f>SUM(G14:G17)</f>
        <v>159458.36</v>
      </c>
      <c r="H18" s="46">
        <f>SUM(H14:H17)</f>
        <v>229457.36</v>
      </c>
      <c r="I18" s="37"/>
      <c r="J18" s="28"/>
    </row>
    <row r="19" spans="1:10" ht="15" customHeight="1">
      <c r="A19" s="34" t="s">
        <v>33</v>
      </c>
      <c r="B19" s="10" t="s">
        <v>14</v>
      </c>
      <c r="C19" s="24">
        <v>150000</v>
      </c>
      <c r="D19" s="38"/>
      <c r="E19" s="38"/>
      <c r="F19" s="38"/>
      <c r="G19" s="38"/>
      <c r="H19" s="37">
        <f t="shared" si="0"/>
        <v>150000</v>
      </c>
      <c r="I19" s="31"/>
      <c r="J19" s="27"/>
    </row>
    <row r="20" spans="1:10" ht="15" customHeight="1">
      <c r="A20" s="34" t="s">
        <v>34</v>
      </c>
      <c r="B20" s="10" t="s">
        <v>15</v>
      </c>
      <c r="C20" s="24">
        <v>36871.58</v>
      </c>
      <c r="D20" s="38"/>
      <c r="E20" s="38"/>
      <c r="F20" s="38"/>
      <c r="G20" s="38"/>
      <c r="H20" s="37">
        <f t="shared" si="0"/>
        <v>36871.58</v>
      </c>
      <c r="I20" s="31"/>
      <c r="J20" s="27"/>
    </row>
    <row r="21" spans="1:10" ht="15" customHeight="1">
      <c r="A21" s="34" t="s">
        <v>35</v>
      </c>
      <c r="B21" s="10" t="s">
        <v>16</v>
      </c>
      <c r="C21" s="38"/>
      <c r="D21" s="38"/>
      <c r="E21" s="38"/>
      <c r="F21" s="38"/>
      <c r="G21" s="38"/>
      <c r="H21" s="37">
        <f t="shared" si="0"/>
        <v>0</v>
      </c>
      <c r="I21" s="31"/>
      <c r="J21" s="27"/>
    </row>
    <row r="22" spans="1:10" ht="15" customHeight="1">
      <c r="A22" s="34" t="s">
        <v>36</v>
      </c>
      <c r="B22" s="10" t="s">
        <v>17</v>
      </c>
      <c r="C22" s="38"/>
      <c r="D22" s="38"/>
      <c r="E22" s="38"/>
      <c r="F22" s="38"/>
      <c r="G22" s="38"/>
      <c r="H22" s="37">
        <f t="shared" si="0"/>
        <v>0</v>
      </c>
      <c r="I22" s="31"/>
      <c r="J22" s="27"/>
    </row>
    <row r="23" spans="1:10" ht="15" customHeight="1">
      <c r="A23" s="34" t="s">
        <v>37</v>
      </c>
      <c r="B23" s="10" t="s">
        <v>18</v>
      </c>
      <c r="C23" s="38"/>
      <c r="D23" s="38"/>
      <c r="E23" s="38"/>
      <c r="F23" s="38"/>
      <c r="G23" s="38"/>
      <c r="H23" s="37">
        <f t="shared" si="0"/>
        <v>0</v>
      </c>
      <c r="I23" s="31"/>
      <c r="J23" s="27"/>
    </row>
    <row r="24" spans="1:10" ht="15" customHeight="1">
      <c r="A24" s="34" t="s">
        <v>38</v>
      </c>
      <c r="B24" s="10" t="s">
        <v>19</v>
      </c>
      <c r="C24" s="38"/>
      <c r="D24" s="38"/>
      <c r="E24" s="24"/>
      <c r="F24" s="24"/>
      <c r="G24" s="24"/>
      <c r="H24" s="37">
        <f t="shared" si="0"/>
        <v>0</v>
      </c>
      <c r="I24" s="31"/>
      <c r="J24" s="27"/>
    </row>
    <row r="25" spans="1:10" ht="15" customHeight="1">
      <c r="A25" s="34" t="s">
        <v>39</v>
      </c>
      <c r="B25" s="10" t="s">
        <v>20</v>
      </c>
      <c r="C25" s="38"/>
      <c r="D25" s="38"/>
      <c r="E25" s="38"/>
      <c r="F25" s="38"/>
      <c r="G25" s="38"/>
      <c r="H25" s="37">
        <f t="shared" si="0"/>
        <v>0</v>
      </c>
      <c r="I25" s="31"/>
      <c r="J25" s="27"/>
    </row>
    <row r="26" spans="1:10" ht="15" customHeight="1">
      <c r="A26" s="34" t="s">
        <v>40</v>
      </c>
      <c r="B26" s="11" t="s">
        <v>21</v>
      </c>
      <c r="C26" s="38"/>
      <c r="D26" s="38"/>
      <c r="E26" s="38"/>
      <c r="F26" s="38"/>
      <c r="G26" s="38"/>
      <c r="H26" s="37">
        <f t="shared" si="0"/>
        <v>0</v>
      </c>
      <c r="I26" s="31"/>
      <c r="J26" s="27"/>
    </row>
    <row r="27" spans="1:10" ht="15" customHeight="1">
      <c r="A27" s="34" t="s">
        <v>41</v>
      </c>
      <c r="B27" s="12" t="s">
        <v>22</v>
      </c>
      <c r="C27" s="38"/>
      <c r="D27" s="38"/>
      <c r="E27" s="38"/>
      <c r="F27" s="38"/>
      <c r="G27" s="38"/>
      <c r="H27" s="37">
        <f t="shared" si="0"/>
        <v>0</v>
      </c>
      <c r="I27" s="31"/>
      <c r="J27" s="27"/>
    </row>
    <row r="28" spans="1:10" ht="15" customHeight="1">
      <c r="A28" s="34" t="s">
        <v>42</v>
      </c>
      <c r="B28" s="10" t="s">
        <v>23</v>
      </c>
      <c r="C28" s="38"/>
      <c r="D28" s="38"/>
      <c r="E28" s="38"/>
      <c r="F28" s="24">
        <v>13779</v>
      </c>
      <c r="G28" s="24"/>
      <c r="H28" s="37">
        <f t="shared" si="0"/>
        <v>13779</v>
      </c>
      <c r="I28" s="31"/>
      <c r="J28" s="27"/>
    </row>
    <row r="29" spans="1:10" ht="15" customHeight="1">
      <c r="A29" s="34" t="s">
        <v>43</v>
      </c>
      <c r="B29" s="10" t="s">
        <v>24</v>
      </c>
      <c r="C29" s="38"/>
      <c r="D29" s="38"/>
      <c r="E29" s="38"/>
      <c r="F29" s="24"/>
      <c r="G29" s="24"/>
      <c r="H29" s="37">
        <f t="shared" si="0"/>
        <v>0</v>
      </c>
      <c r="I29" s="31"/>
      <c r="J29" s="27"/>
    </row>
    <row r="30" spans="1:10" ht="15" customHeight="1">
      <c r="A30" s="34" t="s">
        <v>44</v>
      </c>
      <c r="B30" s="10" t="s">
        <v>25</v>
      </c>
      <c r="C30" s="38"/>
      <c r="D30" s="38"/>
      <c r="E30" s="24">
        <v>20000</v>
      </c>
      <c r="F30" s="38"/>
      <c r="G30" s="24">
        <v>38515</v>
      </c>
      <c r="H30" s="37">
        <f t="shared" si="0"/>
        <v>58515</v>
      </c>
      <c r="I30" s="31"/>
      <c r="J30" s="27"/>
    </row>
    <row r="31" spans="1:10" ht="15" customHeight="1">
      <c r="A31" s="34" t="s">
        <v>45</v>
      </c>
      <c r="B31" s="10" t="s">
        <v>26</v>
      </c>
      <c r="C31" s="38"/>
      <c r="D31" s="38"/>
      <c r="E31" s="24"/>
      <c r="F31" s="38"/>
      <c r="G31" s="38"/>
      <c r="H31" s="37">
        <f t="shared" si="0"/>
        <v>0</v>
      </c>
      <c r="I31" s="31"/>
      <c r="J31" s="27"/>
    </row>
    <row r="32" spans="1:10" ht="15" customHeight="1">
      <c r="A32" s="34" t="s">
        <v>46</v>
      </c>
      <c r="B32" s="10" t="s">
        <v>27</v>
      </c>
      <c r="C32" s="38"/>
      <c r="D32" s="38"/>
      <c r="E32" s="24"/>
      <c r="F32" s="38"/>
      <c r="G32" s="38"/>
      <c r="H32" s="37">
        <f t="shared" si="0"/>
        <v>0</v>
      </c>
      <c r="I32" s="31"/>
      <c r="J32" s="27"/>
    </row>
    <row r="33" spans="1:10" ht="15" customHeight="1">
      <c r="A33" s="34" t="s">
        <v>47</v>
      </c>
      <c r="B33" s="10" t="s">
        <v>28</v>
      </c>
      <c r="C33" s="38"/>
      <c r="D33" s="38"/>
      <c r="E33" s="24"/>
      <c r="F33" s="24">
        <v>44091.47</v>
      </c>
      <c r="G33" s="24"/>
      <c r="H33" s="37">
        <f t="shared" si="0"/>
        <v>44091.47</v>
      </c>
      <c r="I33" s="31"/>
      <c r="J33" s="27"/>
    </row>
    <row r="34" spans="1:10" ht="15" customHeight="1">
      <c r="A34" s="34" t="s">
        <v>48</v>
      </c>
      <c r="B34" s="10" t="s">
        <v>29</v>
      </c>
      <c r="C34" s="38"/>
      <c r="D34" s="38"/>
      <c r="E34" s="24"/>
      <c r="F34" s="38"/>
      <c r="G34" s="38"/>
      <c r="H34" s="37">
        <f t="shared" si="0"/>
        <v>0</v>
      </c>
      <c r="I34" s="31"/>
      <c r="J34" s="27"/>
    </row>
    <row r="35" spans="1:10" ht="27" customHeight="1">
      <c r="A35" s="35"/>
      <c r="B35" s="22" t="s">
        <v>5</v>
      </c>
      <c r="C35" s="46">
        <f>SUM(C19:C34)</f>
        <v>186871.58000000002</v>
      </c>
      <c r="D35" s="39"/>
      <c r="E35" s="46">
        <f>SUM(E19:E34)</f>
        <v>20000</v>
      </c>
      <c r="F35" s="46">
        <f>SUM(F19:F34)</f>
        <v>57870.47</v>
      </c>
      <c r="G35" s="46">
        <f>SUM(G19:G34)</f>
        <v>38515</v>
      </c>
      <c r="H35" s="46">
        <f>SUM(H19:H34)</f>
        <v>303257.05000000005</v>
      </c>
      <c r="I35" s="37"/>
      <c r="J35" s="28"/>
    </row>
    <row r="36" spans="1:10" ht="41.25" customHeight="1">
      <c r="A36" s="35"/>
      <c r="B36" s="22" t="s">
        <v>6</v>
      </c>
      <c r="C36" s="46">
        <f>SUM(C35,C18)</f>
        <v>236871.58000000002</v>
      </c>
      <c r="D36" s="39"/>
      <c r="E36" s="46">
        <f>SUM(E35,E18)</f>
        <v>39999</v>
      </c>
      <c r="F36" s="46">
        <f>SUM(F35,F18)</f>
        <v>57870.47</v>
      </c>
      <c r="G36" s="46">
        <f>SUM(G35,G18)</f>
        <v>197973.36</v>
      </c>
      <c r="H36" s="46">
        <f>SUM(H35,H18)</f>
        <v>532714.41</v>
      </c>
      <c r="I36" s="37"/>
      <c r="J36" s="28"/>
    </row>
    <row r="37" spans="1:10" ht="15.75">
      <c r="A37" s="34">
        <v>17100000000</v>
      </c>
      <c r="B37" s="13" t="s">
        <v>7</v>
      </c>
      <c r="C37" s="24"/>
      <c r="D37" s="24">
        <v>655127.84</v>
      </c>
      <c r="E37" s="24"/>
      <c r="F37" s="38"/>
      <c r="G37" s="38"/>
      <c r="H37" s="37">
        <f>C37+E37+D37+F37+G37</f>
        <v>655127.84</v>
      </c>
      <c r="I37" s="37"/>
      <c r="J37" s="27"/>
    </row>
    <row r="38" spans="1:12" ht="26.25" customHeight="1">
      <c r="A38" s="35"/>
      <c r="B38" s="22" t="s">
        <v>8</v>
      </c>
      <c r="C38" s="46">
        <f aca="true" t="shared" si="1" ref="C38:H38">SUM(C37+C36)</f>
        <v>236871.58000000002</v>
      </c>
      <c r="D38" s="46">
        <f t="shared" si="1"/>
        <v>655127.84</v>
      </c>
      <c r="E38" s="46">
        <f t="shared" si="1"/>
        <v>39999</v>
      </c>
      <c r="F38" s="46">
        <f t="shared" si="1"/>
        <v>57870.47</v>
      </c>
      <c r="G38" s="46">
        <f t="shared" si="1"/>
        <v>197973.36</v>
      </c>
      <c r="H38" s="46">
        <f t="shared" si="1"/>
        <v>1187842.25</v>
      </c>
      <c r="I38" s="37"/>
      <c r="J38" s="28"/>
      <c r="K38" s="23"/>
      <c r="L38" s="23"/>
    </row>
    <row r="39" ht="9" customHeight="1">
      <c r="A39" s="3"/>
    </row>
    <row r="40" spans="1:13" ht="20.25" customHeight="1">
      <c r="A40" s="3"/>
      <c r="B40" s="48" t="s">
        <v>57</v>
      </c>
      <c r="C40" s="48"/>
      <c r="D40" s="43"/>
      <c r="E40" s="48"/>
      <c r="F40" s="48"/>
      <c r="G40" s="43"/>
      <c r="H40" s="40" t="s">
        <v>58</v>
      </c>
      <c r="I40" s="41"/>
      <c r="J40" s="41"/>
      <c r="K40" s="41"/>
      <c r="L40" s="41"/>
      <c r="M40" s="41"/>
    </row>
    <row r="41" spans="1:11" ht="20.25">
      <c r="A41" s="3"/>
      <c r="I41" s="50"/>
      <c r="J41" s="50"/>
      <c r="K41" s="50"/>
    </row>
    <row r="42" spans="1:4" ht="15.75">
      <c r="A42" s="3"/>
      <c r="B42" s="5"/>
      <c r="C42" s="5"/>
      <c r="D42" s="5"/>
    </row>
    <row r="43" spans="1:25" ht="15.75">
      <c r="A43" s="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</row>
    <row r="44" ht="15.75">
      <c r="A44" s="3"/>
    </row>
    <row r="45" spans="1:10" ht="15.75">
      <c r="A45" s="3"/>
      <c r="E45" s="23"/>
      <c r="F45" s="23"/>
      <c r="G45" s="23"/>
      <c r="H45" s="23"/>
      <c r="I45" s="23"/>
      <c r="J45" s="23"/>
    </row>
    <row r="46" ht="15.75">
      <c r="A46" s="3"/>
    </row>
    <row r="47" ht="15.75">
      <c r="A47" s="3"/>
    </row>
    <row r="48" spans="1:4" ht="45.75" customHeight="1">
      <c r="A48" s="3"/>
      <c r="B48" s="6"/>
      <c r="C48" s="6"/>
      <c r="D48" s="6"/>
    </row>
    <row r="49" ht="15.75">
      <c r="A49" s="3"/>
    </row>
    <row r="50" ht="15.75">
      <c r="A50" s="3"/>
    </row>
    <row r="51" ht="15.75">
      <c r="A51" s="3"/>
    </row>
    <row r="52" ht="15.75">
      <c r="A52" s="3"/>
    </row>
    <row r="53" ht="15.75">
      <c r="A53" s="3"/>
    </row>
    <row r="54" ht="15.75">
      <c r="A54" s="3"/>
    </row>
    <row r="55" ht="15.75">
      <c r="A55" s="3"/>
    </row>
    <row r="56" ht="15.75">
      <c r="A56" s="3"/>
    </row>
    <row r="57" ht="15.75">
      <c r="A57" s="3"/>
    </row>
    <row r="58" ht="15.75">
      <c r="A58" s="3"/>
    </row>
    <row r="59" ht="15.75">
      <c r="A59" s="3"/>
    </row>
    <row r="60" ht="15.75">
      <c r="A60" s="3"/>
    </row>
    <row r="61" ht="15.75">
      <c r="A61" s="3"/>
    </row>
    <row r="62" ht="15.75">
      <c r="A62" s="3"/>
    </row>
    <row r="63" ht="15.75">
      <c r="A63" s="3"/>
    </row>
    <row r="64" ht="15.75">
      <c r="A64" s="3"/>
    </row>
    <row r="65" ht="15.75">
      <c r="A65" s="3"/>
    </row>
    <row r="66" ht="15.75">
      <c r="A66" s="3"/>
    </row>
    <row r="67" ht="15.75">
      <c r="A67" s="3"/>
    </row>
    <row r="68" ht="15.75">
      <c r="A68" s="3"/>
    </row>
    <row r="69" ht="15.75">
      <c r="A69" s="3"/>
    </row>
    <row r="70" ht="15.75">
      <c r="A70" s="3"/>
    </row>
    <row r="71" ht="15.75">
      <c r="A71" s="3"/>
    </row>
    <row r="72" ht="15.75">
      <c r="A72" s="3"/>
    </row>
    <row r="73" ht="15.75">
      <c r="A73" s="3"/>
    </row>
    <row r="74" ht="15.75">
      <c r="A74" s="3"/>
    </row>
    <row r="75" ht="15.75">
      <c r="A75" s="3"/>
    </row>
    <row r="76" ht="15.75">
      <c r="A76" s="3"/>
    </row>
    <row r="77" ht="15.75">
      <c r="A77" s="3"/>
    </row>
    <row r="78" ht="15.75">
      <c r="A78" s="3"/>
    </row>
    <row r="79" ht="15.75">
      <c r="A79" s="3"/>
    </row>
    <row r="80" ht="15.75">
      <c r="A80" s="3"/>
    </row>
    <row r="81" ht="15.75">
      <c r="A81" s="3"/>
    </row>
    <row r="82" ht="15.75">
      <c r="A82" s="3"/>
    </row>
    <row r="83" ht="15.75">
      <c r="A83" s="3"/>
    </row>
    <row r="84" ht="15.75">
      <c r="A84" s="3"/>
    </row>
    <row r="85" ht="15.75">
      <c r="A85" s="3"/>
    </row>
    <row r="86" ht="15.75">
      <c r="A86" s="3"/>
    </row>
    <row r="87" ht="15.75">
      <c r="A87" s="3"/>
    </row>
    <row r="88" ht="15.75">
      <c r="A88" s="3"/>
    </row>
    <row r="89" ht="15.75">
      <c r="A89" s="3"/>
    </row>
    <row r="90" ht="15.75">
      <c r="A90" s="3"/>
    </row>
    <row r="91" ht="15.75">
      <c r="A91" s="3"/>
    </row>
    <row r="92" ht="15.75">
      <c r="A92" s="3"/>
    </row>
    <row r="93" ht="15.75">
      <c r="A93" s="3"/>
    </row>
    <row r="94" ht="15.75">
      <c r="A94" s="3"/>
    </row>
    <row r="95" ht="15.75">
      <c r="A95" s="3"/>
    </row>
    <row r="96" ht="15.75">
      <c r="A96" s="3"/>
    </row>
    <row r="97" ht="15.75">
      <c r="A97" s="3"/>
    </row>
    <row r="98" ht="15.75">
      <c r="A98" s="3"/>
    </row>
    <row r="99" ht="15.75">
      <c r="A99" s="3"/>
    </row>
    <row r="100" ht="15.75">
      <c r="A100" s="3"/>
    </row>
    <row r="101" ht="15.75">
      <c r="A101" s="3"/>
    </row>
    <row r="102" ht="15.75">
      <c r="A102" s="3"/>
    </row>
    <row r="103" ht="15.75">
      <c r="A103" s="3"/>
    </row>
    <row r="104" ht="15.75">
      <c r="A104" s="3"/>
    </row>
    <row r="105" ht="15.75">
      <c r="A105" s="3"/>
    </row>
    <row r="106" ht="15.75">
      <c r="A106" s="3"/>
    </row>
    <row r="107" ht="15.75">
      <c r="A107" s="3"/>
    </row>
    <row r="108" ht="15.75">
      <c r="A108" s="3"/>
    </row>
    <row r="109" ht="15.75">
      <c r="A109" s="3"/>
    </row>
    <row r="110" ht="15.75">
      <c r="A110" s="3"/>
    </row>
    <row r="111" ht="15.75">
      <c r="A111" s="3"/>
    </row>
    <row r="112" ht="15.75">
      <c r="A112" s="3"/>
    </row>
    <row r="113" ht="15.75">
      <c r="A113" s="3"/>
    </row>
    <row r="114" ht="15.75">
      <c r="A114" s="3"/>
    </row>
    <row r="115" ht="15.75">
      <c r="A115" s="3"/>
    </row>
    <row r="116" ht="15.75">
      <c r="A116" s="3"/>
    </row>
    <row r="117" ht="15.75">
      <c r="A117" s="3"/>
    </row>
    <row r="118" ht="15.75">
      <c r="A118" s="3"/>
    </row>
    <row r="119" ht="15.75">
      <c r="A119" s="3"/>
    </row>
    <row r="120" ht="15.75">
      <c r="A120" s="3"/>
    </row>
    <row r="121" ht="15.75">
      <c r="A121" s="3"/>
    </row>
    <row r="122" ht="15.75">
      <c r="A122" s="3"/>
    </row>
    <row r="123" ht="15.75">
      <c r="A123" s="3"/>
    </row>
    <row r="124" ht="15.75">
      <c r="A124" s="3"/>
    </row>
    <row r="125" ht="15.75">
      <c r="A125" s="3"/>
    </row>
    <row r="126" ht="15.75">
      <c r="A126" s="3"/>
    </row>
    <row r="127" ht="15.75">
      <c r="A127" s="3"/>
    </row>
    <row r="128" ht="15.75">
      <c r="A128" s="3"/>
    </row>
    <row r="129" ht="15.75">
      <c r="A129" s="3"/>
    </row>
    <row r="130" ht="15.75">
      <c r="A130" s="3"/>
    </row>
    <row r="131" ht="15.75">
      <c r="A131" s="3"/>
    </row>
    <row r="132" ht="15.75">
      <c r="A132" s="3"/>
    </row>
    <row r="133" ht="15.75">
      <c r="A133" s="3"/>
    </row>
    <row r="134" ht="15.75">
      <c r="A134" s="3"/>
    </row>
    <row r="135" ht="15.75">
      <c r="A135" s="3"/>
    </row>
    <row r="136" ht="15.75">
      <c r="A136" s="3"/>
    </row>
    <row r="137" ht="15.75">
      <c r="A137" s="3"/>
    </row>
    <row r="138" ht="15.75">
      <c r="A138" s="3"/>
    </row>
    <row r="139" ht="15.75">
      <c r="A139" s="3"/>
    </row>
    <row r="140" ht="15.75">
      <c r="A140" s="3"/>
    </row>
    <row r="141" ht="15.75">
      <c r="A141" s="3"/>
    </row>
    <row r="142" ht="15.75">
      <c r="A142" s="3"/>
    </row>
    <row r="143" ht="15.75">
      <c r="A143" s="3"/>
    </row>
    <row r="144" ht="15.75">
      <c r="A144" s="3"/>
    </row>
    <row r="145" ht="15.75">
      <c r="A145" s="3"/>
    </row>
    <row r="146" ht="15.75">
      <c r="A146" s="3"/>
    </row>
    <row r="147" ht="15.75">
      <c r="A147" s="3"/>
    </row>
    <row r="148" ht="15.75">
      <c r="A148" s="3"/>
    </row>
    <row r="149" ht="15.75">
      <c r="A149" s="3"/>
    </row>
    <row r="150" ht="15.75">
      <c r="A150" s="3"/>
    </row>
    <row r="151" ht="15.75">
      <c r="A151" s="3"/>
    </row>
    <row r="152" ht="15.75">
      <c r="A152" s="3"/>
    </row>
    <row r="153" ht="15.75">
      <c r="A153" s="3"/>
    </row>
    <row r="154" ht="15.75">
      <c r="A154" s="3"/>
    </row>
    <row r="155" ht="15.75">
      <c r="A155" s="3"/>
    </row>
    <row r="156" ht="15.75">
      <c r="A156" s="3"/>
    </row>
    <row r="157" ht="15.75">
      <c r="A157" s="3"/>
    </row>
    <row r="158" ht="15.75">
      <c r="A158" s="3"/>
    </row>
    <row r="159" ht="15.75">
      <c r="A159" s="3"/>
    </row>
    <row r="160" ht="15.75">
      <c r="A160" s="3"/>
    </row>
    <row r="161" ht="15.75">
      <c r="A161" s="3"/>
    </row>
    <row r="162" ht="15.75">
      <c r="A162" s="3"/>
    </row>
  </sheetData>
  <sheetProtection/>
  <mergeCells count="15">
    <mergeCell ref="B5:H5"/>
    <mergeCell ref="A8:A12"/>
    <mergeCell ref="B8:B12"/>
    <mergeCell ref="D10:D12"/>
    <mergeCell ref="C8:F8"/>
    <mergeCell ref="F11:F12"/>
    <mergeCell ref="D9:G9"/>
    <mergeCell ref="E10:G10"/>
    <mergeCell ref="G11:G12"/>
    <mergeCell ref="B40:C40"/>
    <mergeCell ref="C11:C12"/>
    <mergeCell ref="I41:K41"/>
    <mergeCell ref="H8:H12"/>
    <mergeCell ref="E40:F40"/>
    <mergeCell ref="E11:E12"/>
  </mergeCells>
  <printOptions/>
  <pageMargins left="1.16" right="0.1968503937007874" top="0.35" bottom="0.22" header="0.39" footer="0.15748031496062992"/>
  <pageSetup fitToHeight="3" fitToWidth="3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sdl</dc:creator>
  <cp:keywords/>
  <dc:description/>
  <cp:lastModifiedBy>USER</cp:lastModifiedBy>
  <cp:lastPrinted>2012-02-20T07:33:31Z</cp:lastPrinted>
  <dcterms:created xsi:type="dcterms:W3CDTF">2002-07-17T16:01:55Z</dcterms:created>
  <dcterms:modified xsi:type="dcterms:W3CDTF">2017-06-21T11:16:19Z</dcterms:modified>
  <cp:category/>
  <cp:version/>
  <cp:contentType/>
  <cp:contentStatus/>
</cp:coreProperties>
</file>