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<sst xmlns="http://schemas.openxmlformats.org/spreadsheetml/2006/main" count="84" uniqueCount="62">
  <si>
    <t>до рішення Рівненської обласної ради</t>
  </si>
  <si>
    <t>Зміни до переліку державних та регіональних галузевих програм по обласному бюджету на 2008 рік</t>
  </si>
  <si>
    <t xml:space="preserve">КВК </t>
  </si>
  <si>
    <t>Назва головного
розпорядника коштів, найменування КТКВ</t>
  </si>
  <si>
    <t xml:space="preserve">Загальний фонд </t>
  </si>
  <si>
    <t xml:space="preserve">Спеціальний фонд </t>
  </si>
  <si>
    <t xml:space="preserve">Разом </t>
  </si>
  <si>
    <t>КТКВ</t>
  </si>
  <si>
    <t>Найменування програми</t>
  </si>
  <si>
    <t>сума</t>
  </si>
  <si>
    <t>Всього</t>
  </si>
  <si>
    <t xml:space="preserve">   Перший заступник голови обласної ради                                                                                                                               В.А.Королюк</t>
  </si>
  <si>
    <t>050</t>
  </si>
  <si>
    <t>Головне управління праці та соціального захисту населення облдержадміністрації</t>
  </si>
  <si>
    <t>(грн.)</t>
  </si>
  <si>
    <t>Додаток 6</t>
  </si>
  <si>
    <t>191</t>
  </si>
  <si>
    <t>Управління капітального будівництва облдержадміністрації</t>
  </si>
  <si>
    <t>020</t>
  </si>
  <si>
    <t>Управління освіти і науки облдержадміністрації</t>
  </si>
  <si>
    <t>070807</t>
  </si>
  <si>
    <t>Інші освітні програми</t>
  </si>
  <si>
    <t>Обласна програма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</t>
  </si>
  <si>
    <t>150201</t>
  </si>
  <si>
    <t>Збереження, розвиток, реконструкція та реставрація пам'яток історії та культури</t>
  </si>
  <si>
    <t>250380</t>
  </si>
  <si>
    <t>Інші сувбенції</t>
  </si>
  <si>
    <t>Регіональна програма збереження культових споруд – пам’яток архітектури та містобудування місцевого значення Рівненської області на 2006-2010 роки</t>
  </si>
  <si>
    <t>-//-//-//-</t>
  </si>
  <si>
    <t>060</t>
  </si>
  <si>
    <t>Відділ у справах сім‘ї та молоді облдержадміністрації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</si>
  <si>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</si>
  <si>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</si>
  <si>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Обласна програма відпочинку та оздоровлення дітей на період до 2008 року</t>
  </si>
  <si>
    <t>250404</t>
  </si>
  <si>
    <t>Інші видатки</t>
  </si>
  <si>
    <t>Про внесення змін та доповнень до регіональної програми забезпечення діяльності органів прокуратури на 2005-2007 роки, затвердженої рішенням обласної ради від 09 серпня 2005 року № 608</t>
  </si>
  <si>
    <t>230</t>
  </si>
  <si>
    <t>Головне управління економіки та інвестиційної політики облдержадміністрації</t>
  </si>
  <si>
    <t>Регіональна програма збільшення надходжень до місцевих бюджетів та покращення умов обслуговування платників податків на 2007-2008 роки</t>
  </si>
  <si>
    <t>Обласна програма матеріальної підтримки найбільш незахищених верств населення на 2008 рік</t>
  </si>
  <si>
    <t>090412</t>
  </si>
  <si>
    <t>Інші видатки на соціальний захист населення</t>
  </si>
  <si>
    <t>104</t>
  </si>
  <si>
    <t>Управління культури і туризму облдержадміністрації</t>
  </si>
  <si>
    <t>Обласна програма збереження, відродження, розвитку народних художніх промислів на період до 2010 року</t>
  </si>
  <si>
    <t>110204</t>
  </si>
  <si>
    <t>Програма охорони та збереження нематеріальної культурної спадщини Рівненської області на 2005-2008 роки</t>
  </si>
  <si>
    <t>Палаци i будинки культури, клуби та iншi заклади клубного типу</t>
  </si>
  <si>
    <t>010</t>
  </si>
  <si>
    <t>Головне управління з питань внутрішньої політики та інформації облдержадміністрації</t>
  </si>
  <si>
    <t>Надання пільгового довгострокового кредиту громадянам на будівництво (реконструкцію) та придбання житла</t>
  </si>
  <si>
    <t>Обласна програма забезпечення молоді житлом на 2003-2012 роки</t>
  </si>
  <si>
    <t>150</t>
  </si>
  <si>
    <t>Відділ з питань фізичної культури і  спорту  облдержадміністрації</t>
  </si>
  <si>
    <t>Програма розвитку фізичної культури і спорту в області на період до 2012 року</t>
  </si>
  <si>
    <t>130201</t>
  </si>
  <si>
    <t>Проведення навчально-тренувальних зборів і змагань (які проводяться  громадськими організаціями фізкультурно-спортивної спрямованості</t>
  </si>
  <si>
    <t>130112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</si>
  <si>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</si>
  <si>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</si>
  <si>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від 30 липня 2008 року № 884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</si>
</sst>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2">
    <font>
      <sz val="10"/>
      <name val="Arial Cyr"/>
      <family val="0"/>
    </font>
    <font>
      <sz val="12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 Cyr"/>
      <family val="0"/>
    </font>
    <font>
      <b/>
      <sz val="14"/>
      <color indexed="8"/>
      <name val="Times New Roman CYR"/>
      <family val="0"/>
    </font>
    <font>
      <sz val="14"/>
      <name val="Times New Roman Cyr"/>
      <family val="0"/>
    </font>
    <font>
      <b/>
      <sz val="14"/>
      <color indexed="8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horizontal="center" vertical="center" wrapText="1"/>
    </xf>
    <xf numFmtId="49" fontId="12" fillId="33" borderId="10" xfId="0" applyNumberFormat="1" applyFont="1" applyFill="1" applyBorder="1" applyAlignment="1" applyProtection="1">
      <alignment vertical="top" wrapText="1"/>
      <protection locked="0"/>
    </xf>
    <xf numFmtId="49" fontId="13" fillId="0" borderId="10" xfId="0" applyNumberFormat="1" applyFont="1" applyFill="1" applyBorder="1" applyAlignment="1" applyProtection="1">
      <alignment vertical="top" wrapText="1"/>
      <protection locked="0"/>
    </xf>
    <xf numFmtId="49" fontId="5" fillId="33" borderId="11" xfId="0" applyNumberFormat="1" applyFont="1" applyFill="1" applyBorder="1" applyAlignment="1">
      <alignment horizontal="center" vertical="top" wrapText="1"/>
    </xf>
    <xf numFmtId="49" fontId="12" fillId="33" borderId="10" xfId="0" applyNumberFormat="1" applyFont="1" applyFill="1" applyBorder="1" applyAlignment="1">
      <alignment vertical="top" wrapText="1"/>
    </xf>
    <xf numFmtId="49" fontId="15" fillId="33" borderId="10" xfId="0" applyNumberFormat="1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justify" wrapText="1"/>
    </xf>
    <xf numFmtId="49" fontId="17" fillId="33" borderId="10" xfId="0" applyNumberFormat="1" applyFont="1" applyFill="1" applyBorder="1" applyAlignment="1" applyProtection="1">
      <alignment vertical="top" wrapText="1"/>
      <protection locked="0"/>
    </xf>
    <xf numFmtId="49" fontId="13" fillId="0" borderId="10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justify" wrapText="1"/>
    </xf>
    <xf numFmtId="49" fontId="16" fillId="0" borderId="11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top" wrapText="1"/>
    </xf>
    <xf numFmtId="49" fontId="16" fillId="0" borderId="1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view="pageBreakPreview" zoomScale="75" zoomScaleNormal="75" zoomScaleSheetLayoutView="75" zoomScalePageLayoutView="0" workbookViewId="0" topLeftCell="D1">
      <selection activeCell="G4" sqref="G4"/>
    </sheetView>
  </sheetViews>
  <sheetFormatPr defaultColWidth="9.00390625" defaultRowHeight="12.75"/>
  <cols>
    <col min="1" max="1" width="9.125" style="1" customWidth="1"/>
    <col min="2" max="2" width="49.00390625" style="1" customWidth="1"/>
    <col min="3" max="3" width="69.25390625" style="1" customWidth="1"/>
    <col min="4" max="4" width="21.875" style="1" customWidth="1"/>
    <col min="5" max="5" width="23.875" style="1" customWidth="1"/>
    <col min="6" max="6" width="10.75390625" style="1" customWidth="1"/>
    <col min="7" max="7" width="21.125" style="1" customWidth="1"/>
    <col min="8" max="16384" width="9.125" style="1" customWidth="1"/>
  </cols>
  <sheetData>
    <row r="1" spans="2:6" ht="24" customHeight="1">
      <c r="B1" s="2"/>
      <c r="C1" s="63"/>
      <c r="D1" s="63"/>
      <c r="E1" s="25" t="s">
        <v>15</v>
      </c>
      <c r="F1" s="26"/>
    </row>
    <row r="2" spans="5:6" ht="15.75">
      <c r="E2" s="26"/>
      <c r="F2" s="25" t="s">
        <v>0</v>
      </c>
    </row>
    <row r="3" spans="5:6" ht="18" customHeight="1">
      <c r="E3" s="26" t="s">
        <v>61</v>
      </c>
      <c r="F3" s="25"/>
    </row>
    <row r="4" spans="5:6" ht="18" customHeight="1">
      <c r="E4" s="26"/>
      <c r="F4" s="25"/>
    </row>
    <row r="5" spans="1:7" ht="25.5" customHeight="1">
      <c r="A5" s="4"/>
      <c r="B5" s="64" t="s">
        <v>1</v>
      </c>
      <c r="C5" s="64"/>
      <c r="D5" s="64"/>
      <c r="E5" s="64"/>
      <c r="F5" s="64"/>
      <c r="G5" s="64"/>
    </row>
    <row r="6" ht="15.75" thickBot="1">
      <c r="G6" s="3" t="s">
        <v>14</v>
      </c>
    </row>
    <row r="7" spans="1:7" ht="32.25" customHeight="1">
      <c r="A7" s="44" t="s">
        <v>2</v>
      </c>
      <c r="B7" s="65" t="s">
        <v>3</v>
      </c>
      <c r="C7" s="67" t="s">
        <v>4</v>
      </c>
      <c r="D7" s="67"/>
      <c r="E7" s="67" t="s">
        <v>5</v>
      </c>
      <c r="F7" s="67"/>
      <c r="G7" s="45" t="s">
        <v>6</v>
      </c>
    </row>
    <row r="8" spans="1:7" ht="38.25" customHeight="1">
      <c r="A8" s="46" t="s">
        <v>7</v>
      </c>
      <c r="B8" s="66"/>
      <c r="C8" s="15" t="s">
        <v>8</v>
      </c>
      <c r="D8" s="15" t="s">
        <v>9</v>
      </c>
      <c r="E8" s="15" t="s">
        <v>8</v>
      </c>
      <c r="F8" s="15" t="s">
        <v>9</v>
      </c>
      <c r="G8" s="47" t="s">
        <v>9</v>
      </c>
    </row>
    <row r="9" spans="1:7" ht="57.75" customHeight="1">
      <c r="A9" s="43" t="s">
        <v>49</v>
      </c>
      <c r="B9" s="41" t="s">
        <v>50</v>
      </c>
      <c r="C9" s="17" t="s">
        <v>10</v>
      </c>
      <c r="D9" s="31">
        <f>D10</f>
        <v>40000</v>
      </c>
      <c r="E9" s="17" t="s">
        <v>10</v>
      </c>
      <c r="F9" s="33">
        <v>0</v>
      </c>
      <c r="G9" s="48">
        <f aca="true" t="shared" si="0" ref="G9:G14">D9+F9</f>
        <v>40000</v>
      </c>
    </row>
    <row r="10" spans="1:7" ht="78" customHeight="1">
      <c r="A10" s="62" t="s">
        <v>59</v>
      </c>
      <c r="B10" s="34" t="s">
        <v>60</v>
      </c>
      <c r="C10" s="34" t="s">
        <v>36</v>
      </c>
      <c r="D10" s="32">
        <v>40000</v>
      </c>
      <c r="E10" s="36"/>
      <c r="F10" s="36"/>
      <c r="G10" s="50">
        <f t="shared" si="0"/>
        <v>40000</v>
      </c>
    </row>
    <row r="11" spans="1:7" ht="45.75" customHeight="1">
      <c r="A11" s="39" t="s">
        <v>18</v>
      </c>
      <c r="B11" s="37" t="s">
        <v>19</v>
      </c>
      <c r="C11" s="17" t="s">
        <v>10</v>
      </c>
      <c r="D11" s="19">
        <f>D12</f>
        <v>-128</v>
      </c>
      <c r="E11" s="17" t="s">
        <v>10</v>
      </c>
      <c r="F11" s="33">
        <f>F12</f>
        <v>0</v>
      </c>
      <c r="G11" s="48">
        <f t="shared" si="0"/>
        <v>-128</v>
      </c>
    </row>
    <row r="12" spans="1:7" ht="84.75" customHeight="1">
      <c r="A12" s="49" t="s">
        <v>20</v>
      </c>
      <c r="B12" s="35" t="s">
        <v>21</v>
      </c>
      <c r="C12" s="27" t="s">
        <v>22</v>
      </c>
      <c r="D12" s="29">
        <v>-128</v>
      </c>
      <c r="E12" s="36"/>
      <c r="F12" s="36"/>
      <c r="G12" s="50">
        <f t="shared" si="0"/>
        <v>-128</v>
      </c>
    </row>
    <row r="13" spans="1:7" ht="56.25" customHeight="1">
      <c r="A13" s="39" t="s">
        <v>12</v>
      </c>
      <c r="B13" s="16" t="s">
        <v>13</v>
      </c>
      <c r="C13" s="17" t="s">
        <v>10</v>
      </c>
      <c r="D13" s="19">
        <f>D14</f>
        <v>500000</v>
      </c>
      <c r="E13" s="17" t="s">
        <v>10</v>
      </c>
      <c r="F13" s="33">
        <v>0</v>
      </c>
      <c r="G13" s="48">
        <f t="shared" si="0"/>
        <v>500000</v>
      </c>
    </row>
    <row r="14" spans="1:7" ht="46.5" customHeight="1">
      <c r="A14" s="49" t="s">
        <v>41</v>
      </c>
      <c r="B14" s="35" t="s">
        <v>42</v>
      </c>
      <c r="C14" s="27" t="s">
        <v>40</v>
      </c>
      <c r="D14" s="18">
        <f>400000+100000</f>
        <v>500000</v>
      </c>
      <c r="E14" s="36"/>
      <c r="F14" s="36"/>
      <c r="G14" s="50">
        <f t="shared" si="0"/>
        <v>500000</v>
      </c>
    </row>
    <row r="15" spans="1:7" ht="55.5" customHeight="1">
      <c r="A15" s="39" t="s">
        <v>29</v>
      </c>
      <c r="B15" s="37" t="s">
        <v>30</v>
      </c>
      <c r="C15" s="30"/>
      <c r="D15" s="19">
        <f>D16+D17</f>
        <v>530000</v>
      </c>
      <c r="E15" s="17" t="s">
        <v>10</v>
      </c>
      <c r="F15" s="33">
        <v>0</v>
      </c>
      <c r="G15" s="48">
        <f aca="true" t="shared" si="1" ref="G15:G28">D15+F15</f>
        <v>530000</v>
      </c>
    </row>
    <row r="16" spans="1:7" ht="102" customHeight="1">
      <c r="A16" s="49" t="s">
        <v>31</v>
      </c>
      <c r="B16" s="34" t="s">
        <v>32</v>
      </c>
      <c r="C16" s="27" t="s">
        <v>33</v>
      </c>
      <c r="D16" s="18">
        <v>80000</v>
      </c>
      <c r="E16" s="36"/>
      <c r="F16" s="36"/>
      <c r="G16" s="50">
        <f t="shared" si="1"/>
        <v>80000</v>
      </c>
    </row>
    <row r="17" spans="1:7" ht="59.25" customHeight="1">
      <c r="A17" s="57">
        <v>250908</v>
      </c>
      <c r="B17" s="54" t="s">
        <v>51</v>
      </c>
      <c r="C17" s="27" t="s">
        <v>52</v>
      </c>
      <c r="D17" s="18">
        <v>450000</v>
      </c>
      <c r="E17" s="36"/>
      <c r="F17" s="36"/>
      <c r="G17" s="50">
        <f t="shared" si="1"/>
        <v>450000</v>
      </c>
    </row>
    <row r="18" spans="1:7" ht="55.5" customHeight="1">
      <c r="A18" s="43" t="s">
        <v>43</v>
      </c>
      <c r="B18" s="41" t="s">
        <v>44</v>
      </c>
      <c r="C18" s="17" t="s">
        <v>10</v>
      </c>
      <c r="D18" s="19">
        <f>D19+D20</f>
        <v>20000</v>
      </c>
      <c r="E18" s="17" t="s">
        <v>10</v>
      </c>
      <c r="F18" s="19">
        <f>F20</f>
        <v>0</v>
      </c>
      <c r="G18" s="48">
        <f t="shared" si="1"/>
        <v>20000</v>
      </c>
    </row>
    <row r="19" spans="1:7" ht="39.75" customHeight="1">
      <c r="A19" s="58" t="s">
        <v>46</v>
      </c>
      <c r="B19" s="56" t="s">
        <v>48</v>
      </c>
      <c r="C19" s="59" t="s">
        <v>45</v>
      </c>
      <c r="D19" s="20">
        <v>10000</v>
      </c>
      <c r="E19" s="21"/>
      <c r="F19" s="22"/>
      <c r="G19" s="50">
        <f t="shared" si="1"/>
        <v>10000</v>
      </c>
    </row>
    <row r="20" spans="1:7" ht="40.5" customHeight="1">
      <c r="A20" s="60" t="s">
        <v>46</v>
      </c>
      <c r="B20" s="56" t="s">
        <v>48</v>
      </c>
      <c r="C20" s="59" t="s">
        <v>47</v>
      </c>
      <c r="D20" s="20">
        <v>10000</v>
      </c>
      <c r="E20" s="42"/>
      <c r="F20" s="42"/>
      <c r="G20" s="50">
        <f t="shared" si="1"/>
        <v>10000</v>
      </c>
    </row>
    <row r="21" spans="1:7" ht="58.5" customHeight="1">
      <c r="A21" s="43" t="s">
        <v>53</v>
      </c>
      <c r="B21" s="55" t="s">
        <v>54</v>
      </c>
      <c r="C21" s="17" t="s">
        <v>10</v>
      </c>
      <c r="D21" s="19">
        <f>D23+D22</f>
        <v>280236</v>
      </c>
      <c r="E21" s="17" t="s">
        <v>10</v>
      </c>
      <c r="F21" s="19">
        <f>F23</f>
        <v>0</v>
      </c>
      <c r="G21" s="48">
        <f t="shared" si="1"/>
        <v>280236</v>
      </c>
    </row>
    <row r="22" spans="1:7" ht="38.25" customHeight="1">
      <c r="A22" s="61" t="s">
        <v>58</v>
      </c>
      <c r="B22" s="59" t="s">
        <v>35</v>
      </c>
      <c r="C22" s="59" t="s">
        <v>55</v>
      </c>
      <c r="D22" s="20">
        <v>60236</v>
      </c>
      <c r="E22" s="21"/>
      <c r="F22" s="22"/>
      <c r="G22" s="50">
        <f t="shared" si="1"/>
        <v>60236</v>
      </c>
    </row>
    <row r="23" spans="1:7" ht="38.25" customHeight="1">
      <c r="A23" s="60" t="s">
        <v>56</v>
      </c>
      <c r="B23" s="56" t="s">
        <v>57</v>
      </c>
      <c r="C23" s="23" t="s">
        <v>28</v>
      </c>
      <c r="D23" s="20">
        <v>220000</v>
      </c>
      <c r="E23" s="42"/>
      <c r="F23" s="42"/>
      <c r="G23" s="50">
        <f t="shared" si="1"/>
        <v>220000</v>
      </c>
    </row>
    <row r="24" spans="1:26" s="5" customFormat="1" ht="37.5" customHeight="1">
      <c r="A24" s="39" t="s">
        <v>16</v>
      </c>
      <c r="B24" s="40" t="s">
        <v>17</v>
      </c>
      <c r="C24" s="17" t="s">
        <v>10</v>
      </c>
      <c r="D24" s="19">
        <f>D25+D26</f>
        <v>0</v>
      </c>
      <c r="E24" s="17" t="s">
        <v>10</v>
      </c>
      <c r="F24" s="19">
        <v>0</v>
      </c>
      <c r="G24" s="48">
        <f t="shared" si="1"/>
        <v>0</v>
      </c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s="5" customFormat="1" ht="60" customHeight="1">
      <c r="A25" s="60" t="s">
        <v>23</v>
      </c>
      <c r="B25" s="34" t="s">
        <v>24</v>
      </c>
      <c r="C25" s="34" t="s">
        <v>27</v>
      </c>
      <c r="D25" s="20">
        <v>-400000</v>
      </c>
      <c r="E25" s="21"/>
      <c r="F25" s="22"/>
      <c r="G25" s="50">
        <f t="shared" si="1"/>
        <v>-400000</v>
      </c>
      <c r="H25" s="1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s="5" customFormat="1" ht="26.25" customHeight="1">
      <c r="A26" s="60" t="s">
        <v>25</v>
      </c>
      <c r="B26" s="38" t="s">
        <v>26</v>
      </c>
      <c r="C26" s="23" t="s">
        <v>28</v>
      </c>
      <c r="D26" s="20">
        <v>400000</v>
      </c>
      <c r="E26" s="21"/>
      <c r="F26" s="22"/>
      <c r="G26" s="50">
        <f t="shared" si="1"/>
        <v>400000</v>
      </c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s="5" customFormat="1" ht="58.5" customHeight="1">
      <c r="A27" s="39" t="s">
        <v>37</v>
      </c>
      <c r="B27" s="16" t="s">
        <v>38</v>
      </c>
      <c r="C27" s="17" t="s">
        <v>10</v>
      </c>
      <c r="D27" s="19">
        <f>D28</f>
        <v>200000</v>
      </c>
      <c r="E27" s="17" t="s">
        <v>10</v>
      </c>
      <c r="F27" s="19">
        <f>SUM(F28:F28)</f>
        <v>0</v>
      </c>
      <c r="G27" s="48">
        <f t="shared" si="1"/>
        <v>200000</v>
      </c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s="5" customFormat="1" ht="62.25" customHeight="1">
      <c r="A28" s="49" t="s">
        <v>34</v>
      </c>
      <c r="B28" s="34" t="s">
        <v>35</v>
      </c>
      <c r="C28" s="28" t="s">
        <v>39</v>
      </c>
      <c r="D28" s="20">
        <v>200000</v>
      </c>
      <c r="E28" s="24"/>
      <c r="F28" s="24"/>
      <c r="G28" s="50">
        <f t="shared" si="1"/>
        <v>200000</v>
      </c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s="5" customFormat="1" ht="24" customHeight="1" thickBot="1">
      <c r="A29" s="51"/>
      <c r="B29" s="52" t="s">
        <v>10</v>
      </c>
      <c r="C29" s="53"/>
      <c r="D29" s="53">
        <f>D11+D13+D15+D24+D27+D18+D9+D21</f>
        <v>1570108</v>
      </c>
      <c r="E29" s="53"/>
      <c r="F29" s="53">
        <f>F11+F13+F15+F24+F27+F18+F9+F21</f>
        <v>0</v>
      </c>
      <c r="G29" s="53">
        <f>G11+G13+G15+G24+G27+G18+G9+G21</f>
        <v>1570108</v>
      </c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8" s="10" customFormat="1" ht="30.75" customHeight="1">
      <c r="A30" s="6"/>
      <c r="B30" s="7"/>
      <c r="C30" s="8"/>
      <c r="D30" s="8"/>
      <c r="E30" s="2"/>
      <c r="F30" s="8"/>
      <c r="G30" s="8"/>
      <c r="H30" s="9"/>
    </row>
    <row r="31" ht="18">
      <c r="B31" s="5" t="s">
        <v>11</v>
      </c>
    </row>
    <row r="37" spans="1:4" ht="30.75" customHeight="1">
      <c r="A37" s="2"/>
      <c r="B37" s="11"/>
      <c r="C37" s="11"/>
      <c r="D37" s="12"/>
    </row>
  </sheetData>
  <sheetProtection/>
  <mergeCells count="5">
    <mergeCell ref="C1:D1"/>
    <mergeCell ref="B5:G5"/>
    <mergeCell ref="B7:B8"/>
    <mergeCell ref="C7:D7"/>
    <mergeCell ref="E7:F7"/>
  </mergeCells>
  <printOptions/>
  <pageMargins left="0.984251968503937" right="0.4330708661417323" top="0.5905511811023623" bottom="0.4330708661417323" header="0.5118110236220472" footer="0.2755905511811024"/>
  <pageSetup horizontalDpi="600" verticalDpi="600" orientation="landscape" paperSize="9" scale="63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IPanchuk</dc:creator>
  <cp:keywords/>
  <dc:description/>
  <cp:lastModifiedBy>USER</cp:lastModifiedBy>
  <cp:lastPrinted>2008-07-14T11:13:03Z</cp:lastPrinted>
  <dcterms:created xsi:type="dcterms:W3CDTF">2008-04-21T07:41:51Z</dcterms:created>
  <dcterms:modified xsi:type="dcterms:W3CDTF">2017-06-22T08:16:57Z</dcterms:modified>
  <cp:category/>
  <cp:version/>
  <cp:contentType/>
  <cp:contentStatus/>
</cp:coreProperties>
</file>