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5456" windowHeight="9312" tabRatio="878" activeTab="1"/>
  </bookViews>
  <sheets>
    <sheet name="Сесія" sheetId="1" r:id="rId1"/>
    <sheet name="бюджету" sheetId="2" r:id="rId2"/>
    <sheet name="економ" sheetId="3" r:id="rId3"/>
    <sheet name="будівництв" sheetId="4" r:id="rId4"/>
    <sheet name="агрополітик" sheetId="5" r:id="rId5"/>
    <sheet name="екологія" sheetId="6" r:id="rId6"/>
    <sheet name="соц політика" sheetId="7" r:id="rId7"/>
    <sheet name="молодіжна політика" sheetId="8" r:id="rId8"/>
    <sheet name="освіта" sheetId="9" r:id="rId9"/>
    <sheet name="ох-здоров" sheetId="10" r:id="rId10"/>
    <sheet name="місц.самовряд." sheetId="11" r:id="rId11"/>
    <sheet name="гласність" sheetId="12" r:id="rId12"/>
    <sheet name="інвестиції " sheetId="13" r:id="rId13"/>
  </sheets>
  <definedNames>
    <definedName name="_xlnm.Print_Titles" localSheetId="4">'агрополітик'!$A:$B,'агрополітик'!$7:$8</definedName>
    <definedName name="_xlnm.Print_Titles" localSheetId="1">'бюджету'!$A:$B,'бюджету'!$5:$6</definedName>
    <definedName name="_xlnm.Print_Titles" localSheetId="11">'гласність'!$A:$B,'гласність'!$4:$5</definedName>
    <definedName name="_xlnm.Print_Titles" localSheetId="5">'екологія'!$A:$B</definedName>
    <definedName name="_xlnm.Print_Titles" localSheetId="2">'економ'!$A:$B</definedName>
    <definedName name="_xlnm.Print_Titles" localSheetId="12">'інвестиції '!$A:$B,'інвестиції '!$4:$5</definedName>
    <definedName name="_xlnm.Print_Titles" localSheetId="10">'місц.самовряд.'!$A:$B,'місц.самовряд.'!$4:$5</definedName>
    <definedName name="_xlnm.Print_Titles" localSheetId="7">'молодіжна політика'!$A:$B,'молодіжна політика'!$4:$5</definedName>
    <definedName name="_xlnm.Print_Titles" localSheetId="8">'освіта'!$A:$B,'освіта'!$3:$4</definedName>
    <definedName name="_xlnm.Print_Titles" localSheetId="9">'ох-здоров'!$A:$B,'ох-здоров'!$3:$4</definedName>
    <definedName name="_xlnm.Print_Titles" localSheetId="0">'Сесія'!$A:$B,'Сесія'!$2:$4</definedName>
    <definedName name="_xlnm.Print_Titles" localSheetId="6">'соц політика'!$A:$B,'соц політика'!$4:$5</definedName>
  </definedNames>
  <calcPr fullCalcOnLoad="1"/>
</workbook>
</file>

<file path=xl/sharedStrings.xml><?xml version="1.0" encoding="utf-8"?>
<sst xmlns="http://schemas.openxmlformats.org/spreadsheetml/2006/main" count="853" uniqueCount="296">
  <si>
    <t>№</t>
  </si>
  <si>
    <t xml:space="preserve">    </t>
  </si>
  <si>
    <t>Всього</t>
  </si>
  <si>
    <t xml:space="preserve"> 24.11.2010 </t>
  </si>
  <si>
    <t>ПІБ</t>
  </si>
  <si>
    <r>
      <t>1.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</si>
  <si>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t xml:space="preserve">Кособуцький О.М. </t>
  </si>
  <si>
    <r>
      <t>2.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</si>
  <si>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t xml:space="preserve">Андріюк О.М. </t>
  </si>
  <si>
    <r>
      <t>3.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</si>
  <si>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t xml:space="preserve">Андришин Ю.О. </t>
  </si>
  <si>
    <r>
      <t>4.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</si>
  <si>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t>Бойко В.Я.</t>
  </si>
  <si>
    <r>
      <t>5.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</si>
  <si>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t>Благодир Ю.А.</t>
  </si>
  <si>
    <r>
      <t>6.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</si>
  <si>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t>Дубас П.А.</t>
  </si>
  <si>
    <t>Кривун В.Г.</t>
  </si>
  <si>
    <t>Ткачук О.Л.</t>
  </si>
  <si>
    <t>Шумейко Г.М.</t>
  </si>
  <si>
    <t>Юхименко А.О.</t>
  </si>
  <si>
    <r>
      <t xml:space="preserve"> </t>
    </r>
    <r>
      <rPr>
        <b/>
        <i/>
        <sz val="12"/>
        <rFont val="Arial"/>
        <family val="2"/>
      </rPr>
      <t>Постійна комісія з питань бюджету, фінансів та податків</t>
    </r>
    <r>
      <rPr>
        <b/>
        <sz val="12"/>
        <rFont val="Arial"/>
        <family val="2"/>
      </rPr>
      <t xml:space="preserve"> </t>
    </r>
  </si>
  <si>
    <t>Мініч Г.І.</t>
  </si>
  <si>
    <t>Гаврищак Й.В.</t>
  </si>
  <si>
    <t>Кириллов М.М.</t>
  </si>
  <si>
    <t>Кльоп В.Ф.</t>
  </si>
  <si>
    <t>Сосюк Ю.П.</t>
  </si>
  <si>
    <t>Вакуліч П.С.</t>
  </si>
  <si>
    <t>Грицак В.М.</t>
  </si>
  <si>
    <t>Скороход О.І.</t>
  </si>
  <si>
    <t>Павлюк С.І.</t>
  </si>
  <si>
    <t>Лучанін С.М.</t>
  </si>
  <si>
    <r>
      <t>Постійна комісія з економічних питань та комунальної власності</t>
    </r>
    <r>
      <rPr>
        <b/>
        <sz val="12"/>
        <rFont val="Arial"/>
        <family val="2"/>
      </rPr>
      <t xml:space="preserve"> </t>
    </r>
  </si>
  <si>
    <t>Постійна комісія з питань розвитку підприємництва</t>
  </si>
  <si>
    <t>та залучення інвестицій</t>
  </si>
  <si>
    <t>Шатов О.В.</t>
  </si>
  <si>
    <t>Берташ В.М.</t>
  </si>
  <si>
    <t>Бондаренко В.М.</t>
  </si>
  <si>
    <t>Головайчук П.М.</t>
  </si>
  <si>
    <t>Сидорчук В.В.</t>
  </si>
  <si>
    <t>Філімонюк А.А.</t>
  </si>
  <si>
    <t>Постійна комісія з питань аграрної політики,</t>
  </si>
  <si>
    <t xml:space="preserve">земельних відносин  та розвитку села </t>
  </si>
  <si>
    <t>Брошук І.С.</t>
  </si>
  <si>
    <t>Башмат О.П.</t>
  </si>
  <si>
    <t>Ващук О.В.</t>
  </si>
  <si>
    <t>Железняк В.М.</t>
  </si>
  <si>
    <t>Корилкевич Д.М.</t>
  </si>
  <si>
    <t>Солодчук І.З.</t>
  </si>
  <si>
    <t xml:space="preserve">Постійна комісія з питань екології, </t>
  </si>
  <si>
    <t>природокористування, охорони навколишнього середовища</t>
  </si>
  <si>
    <t>Грицайчук В.П.</t>
  </si>
  <si>
    <t>Колодич П.Д.</t>
  </si>
  <si>
    <t>Колісниченко М.І.</t>
  </si>
  <si>
    <t>Пахалюк В.С.</t>
  </si>
  <si>
    <t>Кучерук М.Г.</t>
  </si>
  <si>
    <t>Іванісов Р.В.</t>
  </si>
  <si>
    <t>Осуховський О.І.</t>
  </si>
  <si>
    <t xml:space="preserve">Постійна комісія з питань соціальної політики </t>
  </si>
  <si>
    <t xml:space="preserve">та захисту населення від наслідків Чорнобильської катастрофи </t>
  </si>
  <si>
    <t>Ольховик В.Г.</t>
  </si>
  <si>
    <t>Мазяр Т.П.</t>
  </si>
  <si>
    <t>Сад С.І.</t>
  </si>
  <si>
    <t>Сивий Р.П.</t>
  </si>
  <si>
    <t>Ясиновський Г.І.</t>
  </si>
  <si>
    <t>Богданович Ю.А.</t>
  </si>
  <si>
    <t>Путіліна Н.С.</t>
  </si>
  <si>
    <t xml:space="preserve">Постійна комісія з питань  </t>
  </si>
  <si>
    <t xml:space="preserve">молодіжної політики, фізичної культури і спорту </t>
  </si>
  <si>
    <t>Хомич О.В.</t>
  </si>
  <si>
    <t>Дума В.І.</t>
  </si>
  <si>
    <t>Файфура Б.М.</t>
  </si>
  <si>
    <t>Котельник А.М.</t>
  </si>
  <si>
    <t>Левицька С.О.</t>
  </si>
  <si>
    <t>Пасічник І.Д.</t>
  </si>
  <si>
    <t>Поліщук М.М.</t>
  </si>
  <si>
    <t>Кульчинська Г.Г.</t>
  </si>
  <si>
    <t>Івашинюта О.М.</t>
  </si>
  <si>
    <t>Кисіль В.М.</t>
  </si>
  <si>
    <t>Веляник В.В.</t>
  </si>
  <si>
    <t>Кружайло М.В.</t>
  </si>
  <si>
    <t>Лебедюк Г.М.</t>
  </si>
  <si>
    <t>Вервега М.С.</t>
  </si>
  <si>
    <t>Нестеренко О.Л.</t>
  </si>
  <si>
    <t>Постійна комісія з питань місцевого самоврядування,</t>
  </si>
  <si>
    <t xml:space="preserve">розвитку територій та європейської інтеграції </t>
  </si>
  <si>
    <t>Крока В.І.</t>
  </si>
  <si>
    <t>Василишин Р.Д.</t>
  </si>
  <si>
    <t>Черній А.Л.</t>
  </si>
  <si>
    <t>Постійна комісія з правових питань, гласності,</t>
  </si>
  <si>
    <t xml:space="preserve">депутатської діяльності, етики  та Регламенту </t>
  </si>
  <si>
    <t>Молчан С.П.</t>
  </si>
  <si>
    <t>Качановський С.М.</t>
  </si>
  <si>
    <t>Красько М.В.</t>
  </si>
  <si>
    <t>Лустюк М.Г.</t>
  </si>
  <si>
    <t>Супрунюк Ю.П.</t>
  </si>
  <si>
    <t>Штурхецький С.В.</t>
  </si>
  <si>
    <t>Бараш П.Ф.</t>
  </si>
  <si>
    <t>27.102011</t>
  </si>
  <si>
    <t>1/1</t>
  </si>
  <si>
    <t>1/2</t>
  </si>
  <si>
    <t>2</t>
  </si>
  <si>
    <t>3</t>
  </si>
  <si>
    <t>4</t>
  </si>
  <si>
    <t>5</t>
  </si>
  <si>
    <t>6</t>
  </si>
  <si>
    <t>7</t>
  </si>
  <si>
    <t>8/1</t>
  </si>
  <si>
    <t>8/2</t>
  </si>
  <si>
    <t>9</t>
  </si>
  <si>
    <t>Прізвище, ім’я, по батькові /№ сесії та пленарн.засідання</t>
  </si>
  <si>
    <r>
      <t>Андришин</t>
    </r>
    <r>
      <rPr>
        <sz val="11"/>
        <rFont val="Arial"/>
        <family val="2"/>
      </rPr>
      <t xml:space="preserve">  Юрій Остапович</t>
    </r>
  </si>
  <si>
    <r>
      <t xml:space="preserve">Андріюк </t>
    </r>
    <r>
      <rPr>
        <sz val="11"/>
        <rFont val="Arial"/>
        <family val="2"/>
      </rPr>
      <t>Олександр Мойсейович</t>
    </r>
  </si>
  <si>
    <r>
      <t xml:space="preserve">Бараш </t>
    </r>
    <r>
      <rPr>
        <sz val="11"/>
        <rFont val="Arial"/>
        <family val="2"/>
      </rPr>
      <t>Петро Федорович</t>
    </r>
  </si>
  <si>
    <r>
      <t xml:space="preserve">Башмат  </t>
    </r>
    <r>
      <rPr>
        <sz val="11"/>
        <rFont val="Arial"/>
        <family val="2"/>
      </rPr>
      <t>Олександр Павлович</t>
    </r>
  </si>
  <si>
    <r>
      <t xml:space="preserve">Берташ  </t>
    </r>
    <r>
      <rPr>
        <sz val="11"/>
        <rFont val="Arial"/>
        <family val="2"/>
      </rPr>
      <t>Василь Михайлович</t>
    </r>
  </si>
  <si>
    <r>
      <t xml:space="preserve">Богданович  </t>
    </r>
    <r>
      <rPr>
        <sz val="11"/>
        <rFont val="Arial"/>
        <family val="2"/>
      </rPr>
      <t>Юрій  Адамович</t>
    </r>
  </si>
  <si>
    <r>
      <t xml:space="preserve">Бойко  </t>
    </r>
    <r>
      <rPr>
        <sz val="11"/>
        <rFont val="Arial"/>
        <family val="2"/>
      </rPr>
      <t>Віталій Ярославович</t>
    </r>
  </si>
  <si>
    <r>
      <t xml:space="preserve">Бондаренко </t>
    </r>
    <r>
      <rPr>
        <sz val="11"/>
        <rFont val="Arial"/>
        <family val="2"/>
      </rPr>
      <t>Володимир Миколайович</t>
    </r>
  </si>
  <si>
    <r>
      <t xml:space="preserve">Брошук  </t>
    </r>
    <r>
      <rPr>
        <sz val="11"/>
        <rFont val="Arial"/>
        <family val="2"/>
      </rPr>
      <t>Ігор Сергійович</t>
    </r>
  </si>
  <si>
    <r>
      <t xml:space="preserve">Вакуліч  </t>
    </r>
    <r>
      <rPr>
        <sz val="11"/>
        <rFont val="Arial"/>
        <family val="2"/>
      </rPr>
      <t>Петро  Сергійович</t>
    </r>
  </si>
  <si>
    <r>
      <t xml:space="preserve">Василишин  </t>
    </r>
    <r>
      <rPr>
        <sz val="11"/>
        <rFont val="Arial"/>
        <family val="2"/>
      </rPr>
      <t>Роман Данилович</t>
    </r>
  </si>
  <si>
    <r>
      <t xml:space="preserve">Ващук  </t>
    </r>
    <r>
      <rPr>
        <sz val="11"/>
        <rFont val="Arial"/>
        <family val="2"/>
      </rPr>
      <t>Олег Володимирович</t>
    </r>
  </si>
  <si>
    <r>
      <t xml:space="preserve">Веляник </t>
    </r>
    <r>
      <rPr>
        <sz val="11"/>
        <rFont val="Arial"/>
        <family val="2"/>
      </rPr>
      <t>Василь  Васильович</t>
    </r>
  </si>
  <si>
    <r>
      <t xml:space="preserve">Вервега  </t>
    </r>
    <r>
      <rPr>
        <sz val="11"/>
        <rFont val="Arial"/>
        <family val="2"/>
      </rPr>
      <t>Михайло Степанович</t>
    </r>
  </si>
  <si>
    <r>
      <t xml:space="preserve">Гаврищак  </t>
    </r>
    <r>
      <rPr>
        <sz val="11"/>
        <rFont val="Arial"/>
        <family val="2"/>
      </rPr>
      <t>Йосип Володимирович</t>
    </r>
  </si>
  <si>
    <r>
      <t xml:space="preserve">Головайчук  </t>
    </r>
    <r>
      <rPr>
        <sz val="11"/>
        <rFont val="Arial"/>
        <family val="2"/>
      </rPr>
      <t>Петро Миколайович</t>
    </r>
  </si>
  <si>
    <r>
      <t xml:space="preserve">Грицайчук </t>
    </r>
    <r>
      <rPr>
        <sz val="11"/>
        <rFont val="Arial"/>
        <family val="2"/>
      </rPr>
      <t>Володимир Пилипович</t>
    </r>
  </si>
  <si>
    <r>
      <t xml:space="preserve">Грицак  </t>
    </r>
    <r>
      <rPr>
        <sz val="11"/>
        <rFont val="Arial"/>
        <family val="2"/>
      </rPr>
      <t>Віталій Миколайович</t>
    </r>
  </si>
  <si>
    <r>
      <t xml:space="preserve">Данильчук </t>
    </r>
    <r>
      <rPr>
        <sz val="11"/>
        <rFont val="Arial"/>
        <family val="2"/>
      </rPr>
      <t>Олександр Юрійович</t>
    </r>
  </si>
  <si>
    <r>
      <t xml:space="preserve">Дубас </t>
    </r>
    <r>
      <rPr>
        <sz val="11"/>
        <rFont val="Arial"/>
        <family val="2"/>
      </rPr>
      <t>Петро Андрійович</t>
    </r>
  </si>
  <si>
    <r>
      <t xml:space="preserve">Дума  </t>
    </r>
    <r>
      <rPr>
        <sz val="11"/>
        <rFont val="Arial"/>
        <family val="2"/>
      </rPr>
      <t>Василь  Іванович</t>
    </r>
  </si>
  <si>
    <r>
      <t xml:space="preserve">Желєзняк  </t>
    </r>
    <r>
      <rPr>
        <sz val="11"/>
        <rFont val="Arial"/>
        <family val="2"/>
      </rPr>
      <t>Віктор Миколайович</t>
    </r>
  </si>
  <si>
    <r>
      <t xml:space="preserve">Іванісов  </t>
    </r>
    <r>
      <rPr>
        <sz val="11"/>
        <rFont val="Arial"/>
        <family val="2"/>
      </rPr>
      <t>Роман Валерійович</t>
    </r>
  </si>
  <si>
    <r>
      <t xml:space="preserve">Качановський  </t>
    </r>
    <r>
      <rPr>
        <sz val="11"/>
        <rFont val="Arial"/>
        <family val="2"/>
      </rPr>
      <t>Сергій Миколайович</t>
    </r>
  </si>
  <si>
    <r>
      <t xml:space="preserve">Кириллов  </t>
    </r>
    <r>
      <rPr>
        <sz val="11"/>
        <rFont val="Arial"/>
        <family val="2"/>
      </rPr>
      <t>Михайло Михайлович</t>
    </r>
  </si>
  <si>
    <r>
      <t xml:space="preserve">Кисіль  </t>
    </r>
    <r>
      <rPr>
        <sz val="11"/>
        <color indexed="8"/>
        <rFont val="Arial"/>
        <family val="2"/>
      </rPr>
      <t>Володимир Миколайович</t>
    </r>
  </si>
  <si>
    <r>
      <t xml:space="preserve">Кічатий  </t>
    </r>
    <r>
      <rPr>
        <sz val="11"/>
        <rFont val="Arial"/>
        <family val="2"/>
      </rPr>
      <t>Юрій Святославович</t>
    </r>
  </si>
  <si>
    <r>
      <t xml:space="preserve">Кльоп </t>
    </r>
    <r>
      <rPr>
        <sz val="11"/>
        <rFont val="Arial"/>
        <family val="2"/>
      </rPr>
      <t>ВасильФедорович</t>
    </r>
  </si>
  <si>
    <r>
      <t xml:space="preserve">Колодич </t>
    </r>
    <r>
      <rPr>
        <sz val="11"/>
        <rFont val="Arial"/>
        <family val="2"/>
      </rPr>
      <t>Петро Данилович</t>
    </r>
  </si>
  <si>
    <r>
      <t xml:space="preserve">Корилкевич </t>
    </r>
    <r>
      <rPr>
        <sz val="11"/>
        <rFont val="Arial"/>
        <family val="2"/>
      </rPr>
      <t>Данило Михайлович</t>
    </r>
    <r>
      <rPr>
        <b/>
        <sz val="11"/>
        <rFont val="Arial"/>
        <family val="2"/>
      </rPr>
      <t xml:space="preserve"> </t>
    </r>
  </si>
  <si>
    <r>
      <t xml:space="preserve">Кособуцький </t>
    </r>
    <r>
      <rPr>
        <sz val="11"/>
        <rFont val="Arial"/>
        <family val="2"/>
      </rPr>
      <t>Олексій Миколайович</t>
    </r>
  </si>
  <si>
    <r>
      <t xml:space="preserve">Котельник  </t>
    </r>
    <r>
      <rPr>
        <sz val="11"/>
        <rFont val="Arial"/>
        <family val="2"/>
      </rPr>
      <t>Андрій Миколайович</t>
    </r>
  </si>
  <si>
    <r>
      <t xml:space="preserve">Красько  </t>
    </r>
    <r>
      <rPr>
        <sz val="11"/>
        <rFont val="Arial"/>
        <family val="2"/>
      </rPr>
      <t>Микола Вікторович</t>
    </r>
  </si>
  <si>
    <r>
      <t xml:space="preserve">Кривко </t>
    </r>
    <r>
      <rPr>
        <sz val="11"/>
        <rFont val="Arial"/>
        <family val="2"/>
      </rPr>
      <t>Михайло Петрович</t>
    </r>
  </si>
  <si>
    <r>
      <t xml:space="preserve">Кривун  </t>
    </r>
    <r>
      <rPr>
        <sz val="11"/>
        <rFont val="Arial"/>
        <family val="2"/>
      </rPr>
      <t>Віктор Григорович</t>
    </r>
  </si>
  <si>
    <r>
      <t xml:space="preserve">Крока </t>
    </r>
    <r>
      <rPr>
        <sz val="11"/>
        <rFont val="Arial"/>
        <family val="2"/>
      </rPr>
      <t>Валентин  Іванович</t>
    </r>
  </si>
  <si>
    <r>
      <t xml:space="preserve">Кружайло  </t>
    </r>
    <r>
      <rPr>
        <sz val="11"/>
        <rFont val="Arial"/>
        <family val="2"/>
      </rPr>
      <t>Микола Володимирович</t>
    </r>
  </si>
  <si>
    <r>
      <t xml:space="preserve">Кульчинська </t>
    </r>
    <r>
      <rPr>
        <sz val="11"/>
        <rFont val="Arial"/>
        <family val="2"/>
      </rPr>
      <t>Галина  Григорівна</t>
    </r>
  </si>
  <si>
    <r>
      <t>Лебедюк</t>
    </r>
    <r>
      <rPr>
        <sz val="11"/>
        <rFont val="Arial"/>
        <family val="2"/>
      </rPr>
      <t xml:space="preserve"> Георгій Михайлович</t>
    </r>
  </si>
  <si>
    <r>
      <t xml:space="preserve">Левицька  </t>
    </r>
    <r>
      <rPr>
        <sz val="11"/>
        <rFont val="Arial"/>
        <family val="2"/>
      </rPr>
      <t>Світлана Олексіївна</t>
    </r>
  </si>
  <si>
    <r>
      <t xml:space="preserve">Лучанін  </t>
    </r>
    <r>
      <rPr>
        <sz val="11"/>
        <rFont val="Arial"/>
        <family val="2"/>
      </rPr>
      <t>Сергій Миколайович</t>
    </r>
  </si>
  <si>
    <r>
      <t xml:space="preserve">Мазяр  </t>
    </r>
    <r>
      <rPr>
        <sz val="11"/>
        <rFont val="Arial"/>
        <family val="2"/>
      </rPr>
      <t>Тамара Петрівна</t>
    </r>
  </si>
  <si>
    <r>
      <t xml:space="preserve">Мініч </t>
    </r>
    <r>
      <rPr>
        <sz val="11"/>
        <rFont val="Arial"/>
        <family val="2"/>
      </rPr>
      <t>Григорій  Іванович</t>
    </r>
  </si>
  <si>
    <r>
      <t xml:space="preserve">Молчан  </t>
    </r>
    <r>
      <rPr>
        <sz val="11"/>
        <rFont val="Arial"/>
        <family val="2"/>
      </rPr>
      <t>Степан Петрович</t>
    </r>
  </si>
  <si>
    <r>
      <t>Нестеренко</t>
    </r>
    <r>
      <rPr>
        <sz val="11"/>
        <rFont val="Arial"/>
        <family val="2"/>
      </rPr>
      <t xml:space="preserve"> Олександр Леонтійович</t>
    </r>
  </si>
  <si>
    <r>
      <t xml:space="preserve">Ольховик  </t>
    </r>
    <r>
      <rPr>
        <sz val="11"/>
        <rFont val="Arial"/>
        <family val="2"/>
      </rPr>
      <t>Віктор Георгійович</t>
    </r>
  </si>
  <si>
    <r>
      <t xml:space="preserve">Павлюк </t>
    </r>
    <r>
      <rPr>
        <sz val="11"/>
        <rFont val="Arial"/>
        <family val="2"/>
      </rPr>
      <t>Степан Іванович</t>
    </r>
  </si>
  <si>
    <r>
      <t xml:space="preserve">Пасічник  </t>
    </r>
    <r>
      <rPr>
        <sz val="11"/>
        <rFont val="Arial"/>
        <family val="2"/>
      </rPr>
      <t>Ігор  Демидович</t>
    </r>
  </si>
  <si>
    <r>
      <t xml:space="preserve">Пахалюк  </t>
    </r>
    <r>
      <rPr>
        <sz val="11"/>
        <rFont val="Arial"/>
        <family val="2"/>
      </rPr>
      <t>Василь  Сергійович</t>
    </r>
  </si>
  <si>
    <r>
      <t xml:space="preserve">Поліщук  </t>
    </r>
    <r>
      <rPr>
        <sz val="11"/>
        <rFont val="Arial"/>
        <family val="2"/>
      </rPr>
      <t xml:space="preserve">Микола Миколайович </t>
    </r>
  </si>
  <si>
    <r>
      <t xml:space="preserve">Путіліна  </t>
    </r>
    <r>
      <rPr>
        <sz val="11"/>
        <rFont val="Arial"/>
        <family val="2"/>
      </rPr>
      <t>Ніна Сергіївна</t>
    </r>
  </si>
  <si>
    <r>
      <t xml:space="preserve">Сад  </t>
    </r>
    <r>
      <rPr>
        <sz val="11"/>
        <rFont val="Arial"/>
        <family val="2"/>
      </rPr>
      <t>Світлана  Іванівна</t>
    </r>
  </si>
  <si>
    <r>
      <t xml:space="preserve">Сивий </t>
    </r>
    <r>
      <rPr>
        <sz val="11"/>
        <rFont val="Arial"/>
        <family val="2"/>
      </rPr>
      <t>Руслан Петрович</t>
    </r>
  </si>
  <si>
    <r>
      <t xml:space="preserve">Скороход  </t>
    </r>
    <r>
      <rPr>
        <sz val="11"/>
        <rFont val="Arial"/>
        <family val="2"/>
      </rPr>
      <t>Олег Іполітович</t>
    </r>
  </si>
  <si>
    <r>
      <t xml:space="preserve">Солодчук </t>
    </r>
    <r>
      <rPr>
        <sz val="11"/>
        <rFont val="Arial"/>
        <family val="2"/>
      </rPr>
      <t>Іван Зіновійович</t>
    </r>
  </si>
  <si>
    <r>
      <t xml:space="preserve">Сосюк  </t>
    </r>
    <r>
      <rPr>
        <sz val="11"/>
        <rFont val="Arial"/>
        <family val="2"/>
      </rPr>
      <t xml:space="preserve">Юрій Павлович </t>
    </r>
  </si>
  <si>
    <r>
      <t xml:space="preserve">Супрунюк  </t>
    </r>
    <r>
      <rPr>
        <sz val="11"/>
        <rFont val="Arial"/>
        <family val="2"/>
      </rPr>
      <t>Юрій Павлович</t>
    </r>
  </si>
  <si>
    <r>
      <t xml:space="preserve">Ткачук  </t>
    </r>
    <r>
      <rPr>
        <sz val="11"/>
        <rFont val="Arial"/>
        <family val="2"/>
      </rPr>
      <t xml:space="preserve">Олеся Леонідівна </t>
    </r>
  </si>
  <si>
    <r>
      <t xml:space="preserve">Файфура  </t>
    </r>
    <r>
      <rPr>
        <sz val="11"/>
        <rFont val="Arial"/>
        <family val="2"/>
      </rPr>
      <t>Богдан Михайлович</t>
    </r>
  </si>
  <si>
    <r>
      <t xml:space="preserve">Філімонюк </t>
    </r>
    <r>
      <rPr>
        <sz val="11"/>
        <rFont val="Arial"/>
        <family val="2"/>
      </rPr>
      <t>Андрій Андрійович</t>
    </r>
  </si>
  <si>
    <r>
      <t xml:space="preserve">Хомич  </t>
    </r>
    <r>
      <rPr>
        <sz val="11"/>
        <rFont val="Arial"/>
        <family val="2"/>
      </rPr>
      <t>Олег Володимирович</t>
    </r>
  </si>
  <si>
    <r>
      <t xml:space="preserve">Черній  </t>
    </r>
    <r>
      <rPr>
        <sz val="11"/>
        <rFont val="Arial"/>
        <family val="2"/>
      </rPr>
      <t>Алла Леонідівна</t>
    </r>
  </si>
  <si>
    <r>
      <t xml:space="preserve">Чуприна </t>
    </r>
    <r>
      <rPr>
        <sz val="11"/>
        <rFont val="Arial"/>
        <family val="2"/>
      </rPr>
      <t>Олександр Петрович</t>
    </r>
  </si>
  <si>
    <r>
      <t xml:space="preserve">Шатов  </t>
    </r>
    <r>
      <rPr>
        <sz val="11"/>
        <rFont val="Arial"/>
        <family val="2"/>
      </rPr>
      <t>Олександр Володимирович</t>
    </r>
  </si>
  <si>
    <r>
      <t xml:space="preserve">Штурхецький  </t>
    </r>
    <r>
      <rPr>
        <sz val="11"/>
        <rFont val="Arial"/>
        <family val="2"/>
      </rPr>
      <t>Сергій Володимирович</t>
    </r>
  </si>
  <si>
    <r>
      <t xml:space="preserve">Шумейко  </t>
    </r>
    <r>
      <rPr>
        <sz val="11"/>
        <rFont val="Arial"/>
        <family val="2"/>
      </rPr>
      <t>Григорій Миколайович</t>
    </r>
  </si>
  <si>
    <r>
      <t>Ясиновський</t>
    </r>
    <r>
      <rPr>
        <sz val="11"/>
        <rFont val="Arial"/>
        <family val="2"/>
      </rPr>
      <t xml:space="preserve"> Григорій Іванович</t>
    </r>
  </si>
  <si>
    <r>
      <t xml:space="preserve">Івашинюта  </t>
    </r>
    <r>
      <rPr>
        <sz val="11"/>
        <rFont val="Arial"/>
        <family val="2"/>
      </rPr>
      <t>Олександр Михайлович</t>
    </r>
  </si>
  <si>
    <t>10</t>
  </si>
  <si>
    <t>11</t>
  </si>
  <si>
    <t>12</t>
  </si>
  <si>
    <t>11.04.2011  I пленарн</t>
  </si>
  <si>
    <t>11.04.2011   II пленарн Острог</t>
  </si>
  <si>
    <t>13</t>
  </si>
  <si>
    <t>14</t>
  </si>
  <si>
    <t>-</t>
  </si>
  <si>
    <t>6.        </t>
  </si>
  <si>
    <t>33.    </t>
  </si>
  <si>
    <t>44.    </t>
  </si>
  <si>
    <t>55.    </t>
  </si>
  <si>
    <t>62.    </t>
  </si>
  <si>
    <t>67.    </t>
  </si>
  <si>
    <t>(голова Мініч Г.І.)</t>
  </si>
  <si>
    <t>(голова Шатов О.В.)</t>
  </si>
  <si>
    <t>(голова Брошук І.С.)</t>
  </si>
  <si>
    <t>(голова Грицайчук В.П.)</t>
  </si>
  <si>
    <t>(голова Ольховик В.Г.)</t>
  </si>
  <si>
    <t>(голова Хомич О.В.)</t>
  </si>
  <si>
    <t>(голова Левицька С.О.)</t>
  </si>
  <si>
    <t>(голова Крока В.І.)</t>
  </si>
  <si>
    <t>(голова Молчан С.П.)</t>
  </si>
  <si>
    <t>УЧАСТЬ ДЕПУТАТІВ РІВНЕНСЬКОЇ ОБЛАСНОЇ РАДИ ШОСТОГО СКЛИКАННЯ У ПЛЕНАРНИХ ЗАСІДАННЯХ СЕСІЙ ОБЛРАДИ</t>
  </si>
  <si>
    <t xml:space="preserve"> </t>
  </si>
  <si>
    <t>Бучинський О.А.</t>
  </si>
  <si>
    <t>Осадчук В.Д.</t>
  </si>
  <si>
    <t>Вінічук В.Д.</t>
  </si>
  <si>
    <r>
      <t xml:space="preserve">Бучинський </t>
    </r>
    <r>
      <rPr>
        <sz val="11"/>
        <color indexed="48"/>
        <rFont val="Arial"/>
        <family val="2"/>
      </rPr>
      <t>Олексій Андрійович</t>
    </r>
  </si>
  <si>
    <r>
      <t xml:space="preserve">Вінічук </t>
    </r>
    <r>
      <rPr>
        <sz val="11"/>
        <color indexed="48"/>
        <rFont val="Arial"/>
        <family val="2"/>
      </rPr>
      <t>Володимир Дмитрович</t>
    </r>
  </si>
  <si>
    <r>
      <t xml:space="preserve">Осадчук </t>
    </r>
    <r>
      <rPr>
        <sz val="11"/>
        <color indexed="48"/>
        <rFont val="Arial"/>
        <family val="2"/>
      </rPr>
      <t>Василь Дмитрович</t>
    </r>
  </si>
  <si>
    <r>
      <t xml:space="preserve">Павлишин </t>
    </r>
    <r>
      <rPr>
        <sz val="11"/>
        <color indexed="48"/>
        <rFont val="Arial"/>
        <family val="2"/>
      </rPr>
      <t>Павло Яремович</t>
    </r>
  </si>
  <si>
    <r>
      <t xml:space="preserve">Ткачук </t>
    </r>
    <r>
      <rPr>
        <sz val="11"/>
        <color indexed="48"/>
        <rFont val="Arial"/>
        <family val="2"/>
      </rPr>
      <t>Іван Федорович</t>
    </r>
  </si>
  <si>
    <t>Постійна комісія з питань науки, освіти, культури і духовності</t>
  </si>
  <si>
    <t>1  </t>
  </si>
  <si>
    <t>Депутати, які вибули</t>
  </si>
  <si>
    <t>15</t>
  </si>
  <si>
    <t>16</t>
  </si>
  <si>
    <t>17</t>
  </si>
  <si>
    <t>18</t>
  </si>
  <si>
    <t>19</t>
  </si>
  <si>
    <t>20</t>
  </si>
  <si>
    <t>заг. к-сть</t>
  </si>
  <si>
    <t>заг к-сть</t>
  </si>
  <si>
    <t>Заг. к-сть</t>
  </si>
  <si>
    <t>Заг к-сть</t>
  </si>
  <si>
    <t>21/1</t>
  </si>
  <si>
    <t>21/2</t>
  </si>
  <si>
    <t>21/3</t>
  </si>
  <si>
    <r>
      <t xml:space="preserve">Богородицький </t>
    </r>
    <r>
      <rPr>
        <sz val="11"/>
        <color indexed="48"/>
        <rFont val="Arial"/>
        <family val="2"/>
      </rPr>
      <t>Валерій Анатолійович</t>
    </r>
  </si>
  <si>
    <r>
      <t>3.</t>
    </r>
    <r>
      <rPr>
        <sz val="7"/>
        <color indexed="48"/>
        <rFont val="Times New Roman"/>
        <family val="1"/>
      </rPr>
      <t xml:space="preserve">    </t>
    </r>
    <r>
      <rPr>
        <sz val="12"/>
        <color indexed="48"/>
        <rFont val="Arial"/>
        <family val="2"/>
      </rPr>
      <t> </t>
    </r>
  </si>
  <si>
    <t>21/4</t>
  </si>
  <si>
    <t>22</t>
  </si>
  <si>
    <r>
      <t xml:space="preserve">Юхименко </t>
    </r>
    <r>
      <rPr>
        <sz val="11"/>
        <rFont val="Arial"/>
        <family val="2"/>
      </rPr>
      <t>Анатолій Олексійович</t>
    </r>
  </si>
  <si>
    <t>23</t>
  </si>
  <si>
    <r>
      <t xml:space="preserve">Бакульський </t>
    </r>
    <r>
      <rPr>
        <sz val="11"/>
        <color indexed="48"/>
        <rFont val="Arial"/>
        <family val="2"/>
      </rPr>
      <t>Сергій Миколайович</t>
    </r>
  </si>
  <si>
    <t>24</t>
  </si>
  <si>
    <t>25/1</t>
  </si>
  <si>
    <t>25/2</t>
  </si>
  <si>
    <t>25/3</t>
  </si>
  <si>
    <t>Постійна комісія з питань архітектури, будівництва, благоустрою та залучення інвестицій</t>
  </si>
  <si>
    <t xml:space="preserve"> з 13/06/2014 ріш. №1180 (всього 9 чол.)</t>
  </si>
  <si>
    <t>Богданович Ю.А. з 13/06/2014</t>
  </si>
  <si>
    <t>Вінічук В.Д. з 13/06/2014</t>
  </si>
  <si>
    <r>
      <t xml:space="preserve">Бакульський С.М. </t>
    </r>
    <r>
      <rPr>
        <b/>
        <sz val="8"/>
        <rFont val="Arial"/>
        <family val="2"/>
      </rPr>
      <t>(з 13/06/2014)</t>
    </r>
  </si>
  <si>
    <t>26</t>
  </si>
  <si>
    <r>
      <t xml:space="preserve">Благодир </t>
    </r>
    <r>
      <rPr>
        <sz val="11"/>
        <color indexed="10"/>
        <rFont val="Arial"/>
        <family val="2"/>
      </rPr>
      <t>Юрій Анатолійович -ВРУ 28/10/2012</t>
    </r>
  </si>
  <si>
    <r>
      <t xml:space="preserve">Кучерук </t>
    </r>
    <r>
      <rPr>
        <sz val="11"/>
        <color indexed="10"/>
        <rFont val="Arial"/>
        <family val="2"/>
      </rPr>
      <t>Микола Герасимович -ВРУ 28/10/2012</t>
    </r>
  </si>
  <si>
    <r>
      <t xml:space="preserve">Осуховський  </t>
    </r>
    <r>
      <rPr>
        <sz val="11"/>
        <color indexed="10"/>
        <rFont val="Arial"/>
        <family val="2"/>
      </rPr>
      <t>Олег  Іванович - -ВРУ 28/10/2012</t>
    </r>
  </si>
  <si>
    <r>
      <t xml:space="preserve">Сорока  </t>
    </r>
    <r>
      <rPr>
        <sz val="11"/>
        <color indexed="10"/>
        <rFont val="Arial"/>
        <family val="2"/>
      </rPr>
      <t>Микола  Петрович -ВРУ 28/10/2012</t>
    </r>
  </si>
  <si>
    <r>
      <t xml:space="preserve">Єфіменко  </t>
    </r>
    <r>
      <rPr>
        <sz val="11"/>
        <color indexed="10"/>
        <rFont val="Arial"/>
        <family val="2"/>
      </rPr>
      <t>Юрій Анатолійович - склав повноваження</t>
    </r>
  </si>
  <si>
    <r>
      <t xml:space="preserve">Остапчук </t>
    </r>
    <r>
      <rPr>
        <sz val="11"/>
        <color indexed="10"/>
        <rFont val="Arial"/>
        <family val="2"/>
      </rPr>
      <t>Анатолій Миколайович - склав повноваження</t>
    </r>
    <r>
      <rPr>
        <b/>
        <sz val="11"/>
        <color indexed="10"/>
        <rFont val="Arial"/>
        <family val="2"/>
      </rPr>
      <t xml:space="preserve"> </t>
    </r>
  </si>
  <si>
    <r>
      <t xml:space="preserve">Колісниченко </t>
    </r>
    <r>
      <rPr>
        <sz val="11"/>
        <color indexed="10"/>
        <rFont val="Arial"/>
        <family val="2"/>
      </rPr>
      <t>Михайло  Ілліч - помер</t>
    </r>
  </si>
  <si>
    <r>
      <t xml:space="preserve">Лустюк  </t>
    </r>
    <r>
      <rPr>
        <sz val="11"/>
        <color indexed="10"/>
        <rFont val="Arial"/>
        <family val="2"/>
      </rPr>
      <t>Микола Григорович - помер</t>
    </r>
  </si>
  <si>
    <r>
      <t xml:space="preserve">Зінчук </t>
    </r>
    <r>
      <rPr>
        <sz val="11"/>
        <color indexed="10"/>
        <rFont val="Arial"/>
        <family val="2"/>
      </rPr>
      <t>Микола Пилипович - помер 28/08/2014</t>
    </r>
  </si>
  <si>
    <t>З початку склик.</t>
  </si>
  <si>
    <t>17.09.2014 1 пленарне</t>
  </si>
  <si>
    <t>23.09.2014 2 пленарне</t>
  </si>
  <si>
    <t>13.06.2014/1</t>
  </si>
  <si>
    <t>17.06.2014/2</t>
  </si>
  <si>
    <t>20.06.2014/3</t>
  </si>
  <si>
    <r>
      <t xml:space="preserve">Семенюк </t>
    </r>
    <r>
      <rPr>
        <sz val="11"/>
        <color indexed="10"/>
        <rFont val="Arial"/>
        <family val="2"/>
      </rPr>
      <t>Юрій Степанович - помер листопад 2013р</t>
    </r>
  </si>
  <si>
    <t>Данильчук О.Ю. з 17/04/2014 №1174</t>
  </si>
  <si>
    <t>до 13/06/2014 №1174</t>
  </si>
  <si>
    <t>Єфіменко Ю.А. з 04/03/2014 №1140</t>
  </si>
  <si>
    <r>
      <t xml:space="preserve">Богородицький В.А. </t>
    </r>
    <r>
      <rPr>
        <b/>
        <sz val="8"/>
        <rFont val="Arial"/>
        <family val="2"/>
      </rPr>
      <t>з 04/02/2014 №1131</t>
    </r>
  </si>
  <si>
    <r>
      <t xml:space="preserve">Кривко М.П. </t>
    </r>
    <r>
      <rPr>
        <b/>
        <sz val="8"/>
        <rFont val="Arial"/>
        <family val="2"/>
      </rPr>
      <t>з 04/03/2014 №1140</t>
    </r>
  </si>
  <si>
    <r>
      <t xml:space="preserve">Ткачук І.Ф. </t>
    </r>
    <r>
      <rPr>
        <b/>
        <sz val="8"/>
        <rFont val="Arial"/>
        <family val="2"/>
      </rPr>
      <t>з 20/06/2013 №974</t>
    </r>
  </si>
  <si>
    <r>
      <t>Чуприна О.П.</t>
    </r>
    <r>
      <rPr>
        <b/>
        <sz val="8"/>
        <rFont val="Arial"/>
        <family val="2"/>
      </rPr>
      <t>(з 17/04/2014 №1174)</t>
    </r>
  </si>
  <si>
    <r>
      <t>Філімонюк А.А.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(з 13/06/2014 №1180)</t>
    </r>
  </si>
  <si>
    <t>з 13/06/2014 №1180</t>
  </si>
  <si>
    <r>
      <t xml:space="preserve">Остапчук А.М. </t>
    </r>
    <r>
      <rPr>
        <sz val="8"/>
        <color indexed="10"/>
        <rFont val="Arial"/>
        <family val="2"/>
      </rPr>
      <t>з 04/03/2014 №1140</t>
    </r>
  </si>
  <si>
    <r>
      <t xml:space="preserve">Файфура Б.М. </t>
    </r>
    <r>
      <rPr>
        <sz val="8"/>
        <rFont val="Arial"/>
        <family val="2"/>
      </rPr>
      <t>з 13/06/2014</t>
    </r>
  </si>
  <si>
    <r>
      <t>Зінчук М.П. -</t>
    </r>
    <r>
      <rPr>
        <sz val="8"/>
        <rFont val="Arial"/>
        <family val="2"/>
      </rPr>
      <t xml:space="preserve"> помер 28 серпня 2014</t>
    </r>
  </si>
  <si>
    <r>
      <t>Павлишин П.Я.-</t>
    </r>
    <r>
      <rPr>
        <sz val="8"/>
        <color indexed="48"/>
        <rFont val="Arial"/>
        <family val="2"/>
      </rPr>
      <t>повноваж у червні 2013р.</t>
    </r>
  </si>
  <si>
    <r>
      <t xml:space="preserve">Бучинський О.А. </t>
    </r>
    <r>
      <rPr>
        <sz val="8"/>
        <color indexed="48"/>
        <rFont val="Arial"/>
        <family val="2"/>
      </rPr>
      <t>з 20/06/2013 №974</t>
    </r>
  </si>
  <si>
    <r>
      <t xml:space="preserve">Сидорчук В.В. </t>
    </r>
    <r>
      <rPr>
        <b/>
        <sz val="8"/>
        <color indexed="48"/>
        <rFont val="Arial"/>
        <family val="2"/>
      </rPr>
      <t>-нар.деп 8 скл.</t>
    </r>
  </si>
  <si>
    <r>
      <t xml:space="preserve">Сухович </t>
    </r>
    <r>
      <rPr>
        <sz val="11"/>
        <color indexed="48"/>
        <rFont val="Arial"/>
        <family val="2"/>
      </rPr>
      <t>Віталій Миколайович (з 21/01/2015)</t>
    </r>
  </si>
  <si>
    <r>
      <t xml:space="preserve">Осіпчук </t>
    </r>
    <r>
      <rPr>
        <sz val="11"/>
        <color indexed="48"/>
        <rFont val="Arial"/>
        <family val="2"/>
      </rPr>
      <t>Юрій Юрійович (з 21/01/2015)</t>
    </r>
  </si>
  <si>
    <r>
      <t xml:space="preserve">В.М. - </t>
    </r>
    <r>
      <rPr>
        <sz val="8"/>
        <color indexed="48"/>
        <rFont val="Arial"/>
        <family val="2"/>
      </rPr>
      <t>повноваж у березні 2015р.</t>
    </r>
  </si>
  <si>
    <t>Семенюк Ю.С. - помер</t>
  </si>
  <si>
    <t>голова - Файфура Б.М.</t>
  </si>
  <si>
    <t>(голови не обрано, заст. голови - Дубас П.А.)</t>
  </si>
  <si>
    <t>28</t>
  </si>
  <si>
    <t>29</t>
  </si>
  <si>
    <t>27/2</t>
  </si>
  <si>
    <t>27/1</t>
  </si>
  <si>
    <t>30</t>
  </si>
  <si>
    <t>31</t>
  </si>
  <si>
    <t>32</t>
  </si>
  <si>
    <t>Постійна комісія з питань охорони здоров'я, материнства та дитинства</t>
  </si>
  <si>
    <t>голова - Веляник В.В.</t>
  </si>
  <si>
    <t>Осіпчук Ю.Ю.</t>
  </si>
  <si>
    <t>33</t>
  </si>
  <si>
    <r>
      <t xml:space="preserve">Сидорчук  </t>
    </r>
    <r>
      <rPr>
        <sz val="11"/>
        <color indexed="10"/>
        <rFont val="Arial"/>
        <family val="2"/>
      </rPr>
      <t>Вадим Васильович-ВРУ 2014р</t>
    </r>
  </si>
  <si>
    <t>Сорока М.П.- ВР у 2012 році</t>
  </si>
  <si>
    <r>
      <t xml:space="preserve">Кльоп В.Ф.               </t>
    </r>
    <r>
      <rPr>
        <sz val="8"/>
        <rFont val="Arial"/>
        <family val="2"/>
      </rPr>
      <t>(з липня 2013р)</t>
    </r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</si>
</sst>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22]d\ mmmm\ yyyy&quot; р.&quot;"/>
    <numFmt numFmtId="186" formatCode="dd\.mm\.yyyy;@"/>
  </numFmts>
  <fonts count="78">
    <font>
      <sz val="10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7"/>
      <color indexed="48"/>
      <name val="Times New Roman"/>
      <family val="1"/>
    </font>
    <font>
      <b/>
      <sz val="10"/>
      <color indexed="48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26" borderId="0" applyNumberFormat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27" borderId="6" applyNumberFormat="0" applyAlignment="0" applyProtection="0"/>
    <xf numFmtId="0" fontId="70" fillId="0" borderId="0" applyNumberFormat="0" applyFill="0" applyBorder="0" applyAlignment="0" applyProtection="0"/>
    <xf numFmtId="0" fontId="71" fillId="28" borderId="1" applyNumberFormat="0" applyAlignment="0" applyProtection="0"/>
    <xf numFmtId="0" fontId="5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29" borderId="0" applyNumberFormat="0" applyBorder="0" applyAlignment="0" applyProtection="0"/>
    <xf numFmtId="0" fontId="0" fillId="30" borderId="8" applyNumberFormat="0" applyFont="0" applyAlignment="0" applyProtection="0"/>
    <xf numFmtId="0" fontId="74" fillId="28" borderId="9" applyNumberFormat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9" fillId="32" borderId="10" xfId="0" applyNumberFormat="1" applyFont="1" applyFill="1" applyBorder="1" applyAlignment="1">
      <alignment horizontal="center" vertical="top" wrapText="1"/>
    </xf>
    <xf numFmtId="1" fontId="9" fillId="32" borderId="11" xfId="0" applyNumberFormat="1" applyFont="1" applyFill="1" applyBorder="1" applyAlignment="1">
      <alignment horizontal="center" vertical="top" wrapText="1"/>
    </xf>
    <xf numFmtId="1" fontId="9" fillId="32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1" fontId="9" fillId="32" borderId="2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15" fillId="0" borderId="0" xfId="0" applyFont="1" applyAlignment="1">
      <alignment horizontal="center"/>
    </xf>
    <xf numFmtId="0" fontId="9" fillId="33" borderId="25" xfId="0" applyFont="1" applyFill="1" applyBorder="1" applyAlignment="1">
      <alignment horizontal="center" vertical="justify"/>
    </xf>
    <xf numFmtId="0" fontId="19" fillId="0" borderId="0" xfId="0" applyFont="1" applyAlignment="1">
      <alignment vertical="center"/>
    </xf>
    <xf numFmtId="0" fontId="23" fillId="0" borderId="17" xfId="0" applyFont="1" applyBorder="1" applyAlignment="1">
      <alignment vertical="justify" wrapText="1"/>
    </xf>
    <xf numFmtId="0" fontId="12" fillId="32" borderId="19" xfId="0" applyFont="1" applyFill="1" applyBorder="1" applyAlignment="1">
      <alignment horizontal="center" vertical="justify"/>
    </xf>
    <xf numFmtId="0" fontId="9" fillId="33" borderId="19" xfId="0" applyFont="1" applyFill="1" applyBorder="1" applyAlignment="1">
      <alignment horizontal="center" vertical="justify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4" fontId="23" fillId="32" borderId="31" xfId="0" applyNumberFormat="1" applyFont="1" applyFill="1" applyBorder="1" applyAlignment="1">
      <alignment horizontal="center" vertical="top" wrapText="1"/>
    </xf>
    <xf numFmtId="14" fontId="23" fillId="32" borderId="32" xfId="0" applyNumberFormat="1" applyFont="1" applyFill="1" applyBorder="1" applyAlignment="1">
      <alignment horizontal="center" vertical="top" wrapText="1"/>
    </xf>
    <xf numFmtId="14" fontId="23" fillId="32" borderId="33" xfId="0" applyNumberFormat="1" applyFont="1" applyFill="1" applyBorder="1" applyAlignment="1">
      <alignment horizontal="center" vertical="top" wrapText="1"/>
    </xf>
    <xf numFmtId="1" fontId="9" fillId="32" borderId="22" xfId="0" applyNumberFormat="1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1" fontId="9" fillId="32" borderId="19" xfId="0" applyNumberFormat="1" applyFont="1" applyFill="1" applyBorder="1" applyAlignment="1">
      <alignment horizontal="center" vertical="top" wrapText="1"/>
    </xf>
    <xf numFmtId="14" fontId="23" fillId="32" borderId="31" xfId="0" applyNumberFormat="1" applyFont="1" applyFill="1" applyBorder="1" applyAlignment="1">
      <alignment horizontal="center" vertical="center" wrapText="1"/>
    </xf>
    <xf numFmtId="14" fontId="23" fillId="32" borderId="3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4" fillId="0" borderId="0" xfId="0" applyFont="1" applyAlignment="1">
      <alignment/>
    </xf>
    <xf numFmtId="0" fontId="7" fillId="0" borderId="13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9" fillId="0" borderId="29" xfId="0" applyFont="1" applyBorder="1" applyAlignment="1">
      <alignment vertical="center" wrapText="1"/>
    </xf>
    <xf numFmtId="0" fontId="7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vertical="center" wrapText="1"/>
    </xf>
    <xf numFmtId="0" fontId="6" fillId="33" borderId="38" xfId="0" applyFont="1" applyFill="1" applyBorder="1" applyAlignment="1">
      <alignment horizontal="center"/>
    </xf>
    <xf numFmtId="14" fontId="23" fillId="32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1" fontId="12" fillId="32" borderId="11" xfId="0" applyNumberFormat="1" applyFont="1" applyFill="1" applyBorder="1" applyAlignment="1">
      <alignment horizontal="center" vertical="top" wrapText="1"/>
    </xf>
    <xf numFmtId="1" fontId="11" fillId="0" borderId="14" xfId="0" applyNumberFormat="1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28" xfId="0" applyFont="1" applyBorder="1" applyAlignment="1">
      <alignment vertical="center" wrapText="1"/>
    </xf>
    <xf numFmtId="0" fontId="6" fillId="33" borderId="35" xfId="0" applyFont="1" applyFill="1" applyBorder="1" applyAlignment="1">
      <alignment horizontal="center"/>
    </xf>
    <xf numFmtId="14" fontId="23" fillId="32" borderId="15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14" fontId="23" fillId="32" borderId="31" xfId="0" applyNumberFormat="1" applyFont="1" applyFill="1" applyBorder="1" applyAlignment="1">
      <alignment vertical="center" wrapText="1"/>
    </xf>
    <xf numFmtId="14" fontId="23" fillId="32" borderId="32" xfId="0" applyNumberFormat="1" applyFont="1" applyFill="1" applyBorder="1" applyAlignment="1">
      <alignment vertical="center" wrapText="1"/>
    </xf>
    <xf numFmtId="14" fontId="23" fillId="32" borderId="33" xfId="0" applyNumberFormat="1" applyFont="1" applyFill="1" applyBorder="1" applyAlignment="1">
      <alignment vertical="center" wrapText="1"/>
    </xf>
    <xf numFmtId="14" fontId="23" fillId="32" borderId="1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14" fontId="23" fillId="32" borderId="41" xfId="0" applyNumberFormat="1" applyFont="1" applyFill="1" applyBorder="1" applyAlignment="1">
      <alignment vertical="center" wrapText="1"/>
    </xf>
    <xf numFmtId="0" fontId="9" fillId="0" borderId="29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/>
    </xf>
    <xf numFmtId="14" fontId="19" fillId="32" borderId="19" xfId="0" applyNumberFormat="1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14" fontId="19" fillId="32" borderId="19" xfId="0" applyNumberFormat="1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justify" wrapText="1"/>
    </xf>
    <xf numFmtId="0" fontId="28" fillId="0" borderId="29" xfId="0" applyFont="1" applyBorder="1" applyAlignment="1">
      <alignment horizontal="center" vertical="center" wrapText="1"/>
    </xf>
    <xf numFmtId="14" fontId="23" fillId="32" borderId="16" xfId="0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14" fontId="23" fillId="32" borderId="41" xfId="0" applyNumberFormat="1" applyFont="1" applyFill="1" applyBorder="1" applyAlignment="1">
      <alignment horizontal="center" vertical="top" wrapText="1"/>
    </xf>
    <xf numFmtId="1" fontId="12" fillId="32" borderId="27" xfId="0" applyNumberFormat="1" applyFont="1" applyFill="1" applyBorder="1" applyAlignment="1">
      <alignment horizontal="center" vertical="top" wrapText="1"/>
    </xf>
    <xf numFmtId="1" fontId="12" fillId="32" borderId="12" xfId="0" applyNumberFormat="1" applyFont="1" applyFill="1" applyBorder="1" applyAlignment="1">
      <alignment horizontal="center" vertical="top" wrapText="1"/>
    </xf>
    <xf numFmtId="0" fontId="27" fillId="0" borderId="29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32" borderId="43" xfId="0" applyFont="1" applyFill="1" applyBorder="1" applyAlignment="1">
      <alignment horizontal="center" vertical="center" wrapText="1"/>
    </xf>
    <xf numFmtId="1" fontId="12" fillId="32" borderId="44" xfId="0" applyNumberFormat="1" applyFont="1" applyFill="1" applyBorder="1" applyAlignment="1">
      <alignment horizontal="center" vertical="center"/>
    </xf>
    <xf numFmtId="1" fontId="12" fillId="32" borderId="16" xfId="0" applyNumberFormat="1" applyFont="1" applyFill="1" applyBorder="1" applyAlignment="1">
      <alignment horizontal="center" vertical="center"/>
    </xf>
    <xf numFmtId="1" fontId="12" fillId="32" borderId="20" xfId="0" applyNumberFormat="1" applyFont="1" applyFill="1" applyBorder="1" applyAlignment="1">
      <alignment horizontal="center" vertical="center"/>
    </xf>
    <xf numFmtId="1" fontId="11" fillId="0" borderId="45" xfId="0" applyNumberFormat="1" applyFont="1" applyBorder="1" applyAlignment="1">
      <alignment horizontal="center" vertical="center"/>
    </xf>
    <xf numFmtId="14" fontId="23" fillId="32" borderId="14" xfId="0" applyNumberFormat="1" applyFont="1" applyFill="1" applyBorder="1" applyAlignment="1">
      <alignment horizontal="center" vertical="center" wrapText="1"/>
    </xf>
    <xf numFmtId="1" fontId="11" fillId="0" borderId="46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vertical="center" wrapText="1"/>
    </xf>
    <xf numFmtId="0" fontId="6" fillId="0" borderId="46" xfId="0" applyFont="1" applyBorder="1" applyAlignment="1">
      <alignment horizontal="center"/>
    </xf>
    <xf numFmtId="0" fontId="23" fillId="32" borderId="43" xfId="0" applyFont="1" applyFill="1" applyBorder="1" applyAlignment="1">
      <alignment horizontal="center" vertical="justify" wrapText="1"/>
    </xf>
    <xf numFmtId="0" fontId="7" fillId="0" borderId="27" xfId="0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 wrapText="1"/>
    </xf>
    <xf numFmtId="1" fontId="11" fillId="0" borderId="35" xfId="0" applyNumberFormat="1" applyFont="1" applyBorder="1" applyAlignment="1">
      <alignment horizontal="center" vertical="center" wrapText="1"/>
    </xf>
    <xf numFmtId="0" fontId="23" fillId="32" borderId="47" xfId="0" applyFont="1" applyFill="1" applyBorder="1" applyAlignment="1">
      <alignment horizontal="center" vertical="justify" wrapText="1"/>
    </xf>
    <xf numFmtId="1" fontId="12" fillId="32" borderId="48" xfId="0" applyNumberFormat="1" applyFont="1" applyFill="1" applyBorder="1" applyAlignment="1">
      <alignment horizontal="center" vertical="justify"/>
    </xf>
    <xf numFmtId="0" fontId="6" fillId="0" borderId="39" xfId="0" applyFont="1" applyBorder="1" applyAlignment="1">
      <alignment horizontal="center"/>
    </xf>
    <xf numFmtId="14" fontId="23" fillId="32" borderId="16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14" fontId="23" fillId="32" borderId="16" xfId="0" applyNumberFormat="1" applyFont="1" applyFill="1" applyBorder="1" applyAlignment="1">
      <alignment vertical="center" wrapText="1"/>
    </xf>
    <xf numFmtId="1" fontId="9" fillId="32" borderId="38" xfId="0" applyNumberFormat="1" applyFont="1" applyFill="1" applyBorder="1" applyAlignment="1">
      <alignment horizontal="center" vertical="top" wrapText="1"/>
    </xf>
    <xf numFmtId="14" fontId="23" fillId="32" borderId="49" xfId="0" applyNumberFormat="1" applyFont="1" applyFill="1" applyBorder="1" applyAlignment="1">
      <alignment vertical="center" wrapText="1"/>
    </xf>
    <xf numFmtId="14" fontId="23" fillId="32" borderId="25" xfId="0" applyNumberFormat="1" applyFont="1" applyFill="1" applyBorder="1" applyAlignment="1">
      <alignment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1" fontId="35" fillId="0" borderId="16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1" fontId="37" fillId="32" borderId="1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3" fillId="0" borderId="16" xfId="0" applyFont="1" applyBorder="1" applyAlignment="1">
      <alignment horizontal="center" vertical="center" wrapText="1"/>
    </xf>
    <xf numFmtId="1" fontId="9" fillId="32" borderId="4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" fontId="9" fillId="32" borderId="3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/>
    </xf>
    <xf numFmtId="1" fontId="9" fillId="32" borderId="44" xfId="0" applyNumberFormat="1" applyFont="1" applyFill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center" vertical="center" wrapText="1"/>
    </xf>
    <xf numFmtId="1" fontId="12" fillId="32" borderId="19" xfId="0" applyNumberFormat="1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" fontId="12" fillId="32" borderId="22" xfId="0" applyNumberFormat="1" applyFont="1" applyFill="1" applyBorder="1" applyAlignment="1">
      <alignment horizontal="center" vertical="top" wrapText="1"/>
    </xf>
    <xf numFmtId="1" fontId="12" fillId="32" borderId="5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top" wrapText="1"/>
    </xf>
    <xf numFmtId="1" fontId="6" fillId="33" borderId="3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15" fillId="0" borderId="0" xfId="0" applyFont="1" applyFill="1" applyAlignment="1">
      <alignment/>
    </xf>
    <xf numFmtId="1" fontId="11" fillId="32" borderId="19" xfId="0" applyNumberFormat="1" applyFont="1" applyFill="1" applyBorder="1" applyAlignment="1">
      <alignment horizontal="center" vertical="justify"/>
    </xf>
    <xf numFmtId="0" fontId="8" fillId="0" borderId="39" xfId="0" applyFont="1" applyBorder="1" applyAlignment="1">
      <alignment horizontal="center"/>
    </xf>
    <xf numFmtId="0" fontId="23" fillId="32" borderId="52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justify"/>
    </xf>
    <xf numFmtId="186" fontId="3" fillId="32" borderId="41" xfId="0" applyNumberFormat="1" applyFont="1" applyFill="1" applyBorder="1" applyAlignment="1">
      <alignment horizontal="center" vertical="justify"/>
    </xf>
    <xf numFmtId="186" fontId="3" fillId="32" borderId="32" xfId="0" applyNumberFormat="1" applyFont="1" applyFill="1" applyBorder="1" applyAlignment="1">
      <alignment horizontal="center" vertical="justify"/>
    </xf>
    <xf numFmtId="186" fontId="3" fillId="32" borderId="33" xfId="0" applyNumberFormat="1" applyFont="1" applyFill="1" applyBorder="1" applyAlignment="1">
      <alignment horizontal="center" vertical="justify"/>
    </xf>
    <xf numFmtId="186" fontId="3" fillId="32" borderId="53" xfId="0" applyNumberFormat="1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center" wrapText="1"/>
    </xf>
    <xf numFmtId="14" fontId="23" fillId="32" borderId="33" xfId="0" applyNumberFormat="1" applyFont="1" applyFill="1" applyBorder="1" applyAlignment="1">
      <alignment horizontal="center" vertical="center" wrapText="1"/>
    </xf>
    <xf numFmtId="14" fontId="23" fillId="32" borderId="43" xfId="0" applyNumberFormat="1" applyFont="1" applyFill="1" applyBorder="1" applyAlignment="1">
      <alignment horizontal="center" vertical="center" wrapText="1"/>
    </xf>
    <xf numFmtId="1" fontId="12" fillId="32" borderId="19" xfId="0" applyNumberFormat="1" applyFont="1" applyFill="1" applyBorder="1" applyAlignment="1">
      <alignment horizontal="center" vertical="justify"/>
    </xf>
    <xf numFmtId="1" fontId="11" fillId="0" borderId="11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" fontId="12" fillId="32" borderId="11" xfId="0" applyNumberFormat="1" applyFont="1" applyFill="1" applyBorder="1" applyAlignment="1">
      <alignment horizontal="center" vertical="justify"/>
    </xf>
    <xf numFmtId="0" fontId="17" fillId="32" borderId="15" xfId="0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1" fontId="9" fillId="32" borderId="11" xfId="0" applyNumberFormat="1" applyFont="1" applyFill="1" applyBorder="1" applyAlignment="1">
      <alignment horizontal="center" vertical="center" wrapText="1"/>
    </xf>
    <xf numFmtId="1" fontId="9" fillId="32" borderId="12" xfId="0" applyNumberFormat="1" applyFont="1" applyFill="1" applyBorder="1" applyAlignment="1">
      <alignment horizontal="center" vertical="center" wrapText="1"/>
    </xf>
    <xf numFmtId="1" fontId="9" fillId="32" borderId="27" xfId="0" applyNumberFormat="1" applyFont="1" applyFill="1" applyBorder="1" applyAlignment="1">
      <alignment horizontal="center" vertical="center" wrapText="1"/>
    </xf>
    <xf numFmtId="0" fontId="23" fillId="32" borderId="32" xfId="0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center" vertical="justify" wrapText="1"/>
    </xf>
    <xf numFmtId="1" fontId="12" fillId="32" borderId="11" xfId="0" applyNumberFormat="1" applyFont="1" applyFill="1" applyBorder="1" applyAlignment="1">
      <alignment horizontal="center" vertical="center"/>
    </xf>
    <xf numFmtId="1" fontId="12" fillId="32" borderId="21" xfId="0" applyNumberFormat="1" applyFont="1" applyFill="1" applyBorder="1" applyAlignment="1">
      <alignment horizontal="center" vertical="top" wrapText="1"/>
    </xf>
    <xf numFmtId="1" fontId="6" fillId="33" borderId="38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17" fillId="32" borderId="47" xfId="0" applyFont="1" applyFill="1" applyBorder="1" applyAlignment="1">
      <alignment horizontal="center" vertical="justify" wrapText="1"/>
    </xf>
    <xf numFmtId="1" fontId="12" fillId="32" borderId="54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0" fillId="32" borderId="12" xfId="0" applyNumberFormat="1" applyFont="1" applyFill="1" applyBorder="1" applyAlignment="1">
      <alignment horizontal="center" vertical="justify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" fontId="37" fillId="32" borderId="20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vertical="center"/>
    </xf>
    <xf numFmtId="0" fontId="0" fillId="32" borderId="11" xfId="0" applyFill="1" applyBorder="1" applyAlignment="1">
      <alignment/>
    </xf>
    <xf numFmtId="0" fontId="41" fillId="0" borderId="3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1" fontId="11" fillId="0" borderId="54" xfId="0" applyNumberFormat="1" applyFont="1" applyBorder="1" applyAlignment="1">
      <alignment horizontal="center" vertical="center"/>
    </xf>
    <xf numFmtId="1" fontId="11" fillId="0" borderId="55" xfId="0" applyNumberFormat="1" applyFont="1" applyBorder="1" applyAlignment="1">
      <alignment horizontal="center" vertical="center"/>
    </xf>
    <xf numFmtId="0" fontId="6" fillId="33" borderId="56" xfId="0" applyFont="1" applyFill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4" fontId="23" fillId="32" borderId="14" xfId="0" applyNumberFormat="1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/>
    </xf>
    <xf numFmtId="0" fontId="9" fillId="33" borderId="35" xfId="0" applyFont="1" applyFill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/>
    </xf>
    <xf numFmtId="49" fontId="13" fillId="32" borderId="61" xfId="0" applyNumberFormat="1" applyFont="1" applyFill="1" applyBorder="1" applyAlignment="1">
      <alignment horizontal="center" vertical="center" wrapText="1"/>
    </xf>
    <xf numFmtId="49" fontId="13" fillId="32" borderId="52" xfId="0" applyNumberFormat="1" applyFont="1" applyFill="1" applyBorder="1" applyAlignment="1">
      <alignment horizontal="center" vertical="center" wrapText="1"/>
    </xf>
    <xf numFmtId="49" fontId="13" fillId="32" borderId="62" xfId="0" applyNumberFormat="1" applyFont="1" applyFill="1" applyBorder="1" applyAlignment="1">
      <alignment horizontal="center" vertical="center" wrapText="1"/>
    </xf>
    <xf numFmtId="49" fontId="13" fillId="32" borderId="23" xfId="0" applyNumberFormat="1" applyFont="1" applyFill="1" applyBorder="1" applyAlignment="1">
      <alignment horizontal="center" vertical="center" wrapText="1"/>
    </xf>
    <xf numFmtId="49" fontId="13" fillId="32" borderId="63" xfId="0" applyNumberFormat="1" applyFont="1" applyFill="1" applyBorder="1" applyAlignment="1">
      <alignment horizontal="center" vertical="center" wrapText="1"/>
    </xf>
    <xf numFmtId="49" fontId="13" fillId="32" borderId="57" xfId="0" applyNumberFormat="1" applyFont="1" applyFill="1" applyBorder="1" applyAlignment="1">
      <alignment horizontal="center" vertical="center" wrapText="1"/>
    </xf>
    <xf numFmtId="49" fontId="13" fillId="32" borderId="22" xfId="0" applyNumberFormat="1" applyFont="1" applyFill="1" applyBorder="1" applyAlignment="1">
      <alignment horizontal="center" vertical="center" wrapText="1"/>
    </xf>
    <xf numFmtId="49" fontId="13" fillId="32" borderId="19" xfId="0" applyNumberFormat="1" applyFont="1" applyFill="1" applyBorder="1" applyAlignment="1">
      <alignment horizontal="center" vertical="center" wrapText="1"/>
    </xf>
    <xf numFmtId="49" fontId="17" fillId="32" borderId="19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1" fontId="9" fillId="32" borderId="23" xfId="0" applyNumberFormat="1" applyFont="1" applyFill="1" applyBorder="1" applyAlignment="1">
      <alignment horizontal="center" vertical="top" wrapText="1"/>
    </xf>
    <xf numFmtId="0" fontId="7" fillId="0" borderId="64" xfId="0" applyFont="1" applyBorder="1" applyAlignment="1">
      <alignment horizontal="left" vertical="center" wrapText="1"/>
    </xf>
    <xf numFmtId="0" fontId="9" fillId="0" borderId="30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justify"/>
    </xf>
    <xf numFmtId="0" fontId="18" fillId="0" borderId="0" xfId="0" applyFont="1" applyAlignment="1">
      <alignment horizontal="center"/>
    </xf>
    <xf numFmtId="0" fontId="3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42" fillId="32" borderId="15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wrapText="1" shrinkToFit="1"/>
    </xf>
    <xf numFmtId="0" fontId="13" fillId="32" borderId="22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justify"/>
    </xf>
    <xf numFmtId="0" fontId="9" fillId="33" borderId="24" xfId="0" applyFont="1" applyFill="1" applyBorder="1" applyAlignment="1">
      <alignment horizontal="center" vertical="justify"/>
    </xf>
    <xf numFmtId="0" fontId="23" fillId="32" borderId="66" xfId="0" applyFont="1" applyFill="1" applyBorder="1" applyAlignment="1">
      <alignment horizontal="center" vertical="center" wrapText="1"/>
    </xf>
    <xf numFmtId="0" fontId="23" fillId="32" borderId="67" xfId="0" applyFont="1" applyFill="1" applyBorder="1" applyAlignment="1">
      <alignment horizontal="center" vertical="center" wrapText="1"/>
    </xf>
    <xf numFmtId="0" fontId="23" fillId="32" borderId="68" xfId="0" applyFont="1" applyFill="1" applyBorder="1" applyAlignment="1">
      <alignment horizontal="center" vertical="center" wrapText="1"/>
    </xf>
    <xf numFmtId="0" fontId="22" fillId="32" borderId="69" xfId="0" applyFont="1" applyFill="1" applyBorder="1" applyAlignment="1">
      <alignment horizontal="center" vertical="justify" wrapText="1"/>
    </xf>
    <xf numFmtId="0" fontId="22" fillId="32" borderId="64" xfId="0" applyFont="1" applyFill="1" applyBorder="1" applyAlignment="1">
      <alignment horizontal="center" vertical="justify" wrapText="1"/>
    </xf>
    <xf numFmtId="0" fontId="22" fillId="32" borderId="40" xfId="0" applyFont="1" applyFill="1" applyBorder="1" applyAlignment="1">
      <alignment horizontal="center" vertical="justify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32" borderId="66" xfId="0" applyFont="1" applyFill="1" applyBorder="1" applyAlignment="1">
      <alignment horizontal="center" vertical="center" wrapText="1"/>
    </xf>
    <xf numFmtId="0" fontId="9" fillId="32" borderId="68" xfId="0" applyFont="1" applyFill="1" applyBorder="1" applyAlignment="1">
      <alignment horizontal="center" vertical="center" wrapText="1"/>
    </xf>
    <xf numFmtId="0" fontId="9" fillId="32" borderId="69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top" wrapText="1"/>
    </xf>
    <xf numFmtId="0" fontId="9" fillId="33" borderId="68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32" borderId="41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9" fillId="32" borderId="53" xfId="0" applyFont="1" applyFill="1" applyBorder="1" applyAlignment="1">
      <alignment horizontal="center" vertical="top" wrapText="1"/>
    </xf>
    <xf numFmtId="0" fontId="9" fillId="32" borderId="30" xfId="0" applyFont="1" applyFill="1" applyBorder="1" applyAlignment="1">
      <alignment horizontal="center" vertical="top" wrapText="1"/>
    </xf>
    <xf numFmtId="0" fontId="12" fillId="32" borderId="41" xfId="0" applyFont="1" applyFill="1" applyBorder="1" applyAlignment="1">
      <alignment horizontal="center" vertical="center" wrapText="1"/>
    </xf>
    <xf numFmtId="0" fontId="12" fillId="32" borderId="36" xfId="0" applyFont="1" applyFill="1" applyBorder="1" applyAlignment="1">
      <alignment horizontal="center" vertical="center" wrapText="1"/>
    </xf>
    <xf numFmtId="0" fontId="12" fillId="32" borderId="53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top" wrapText="1"/>
    </xf>
    <xf numFmtId="0" fontId="9" fillId="33" borderId="70" xfId="0" applyFont="1" applyFill="1" applyBorder="1" applyAlignment="1">
      <alignment horizontal="center" vertical="top" wrapText="1"/>
    </xf>
    <xf numFmtId="0" fontId="25" fillId="0" borderId="39" xfId="0" applyFont="1" applyBorder="1" applyAlignment="1">
      <alignment horizontal="center"/>
    </xf>
    <xf numFmtId="0" fontId="9" fillId="33" borderId="25" xfId="0" applyFont="1" applyFill="1" applyBorder="1" applyAlignment="1">
      <alignment horizontal="center" vertical="top" wrapText="1"/>
    </xf>
    <xf numFmtId="0" fontId="24" fillId="0" borderId="39" xfId="0" applyFont="1" applyBorder="1" applyAlignment="1">
      <alignment horizontal="center"/>
    </xf>
    <xf numFmtId="0" fontId="9" fillId="32" borderId="41" xfId="0" applyFont="1" applyFill="1" applyBorder="1" applyAlignment="1">
      <alignment horizontal="center" vertical="top" wrapText="1"/>
    </xf>
    <xf numFmtId="0" fontId="9" fillId="32" borderId="27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9" fillId="32" borderId="3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53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right" vertical="top" wrapText="1"/>
    </xf>
    <xf numFmtId="0" fontId="9" fillId="33" borderId="72" xfId="0" applyFont="1" applyFill="1" applyBorder="1" applyAlignment="1">
      <alignment horizontal="right" vertical="top" wrapText="1"/>
    </xf>
    <xf numFmtId="0" fontId="12" fillId="32" borderId="27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3"/>
  <sheetViews>
    <sheetView workbookViewId="0" topLeftCell="A1">
      <pane xSplit="2" ySplit="4" topLeftCell="A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5" sqref="AK5"/>
    </sheetView>
  </sheetViews>
  <sheetFormatPr defaultColWidth="44.125" defaultRowHeight="14.25" customHeight="1"/>
  <cols>
    <col min="1" max="1" width="3.00390625" style="29" customWidth="1"/>
    <col min="2" max="2" width="22.50390625" style="29" customWidth="1"/>
    <col min="3" max="3" width="7.50390625" style="20" customWidth="1"/>
    <col min="4" max="4" width="8.00390625" style="20" customWidth="1"/>
    <col min="5" max="13" width="7.50390625" style="20" customWidth="1"/>
    <col min="14" max="24" width="7.50390625" style="30" customWidth="1"/>
    <col min="25" max="26" width="8.375" style="30" customWidth="1"/>
    <col min="27" max="27" width="9.00390625" style="30" customWidth="1"/>
    <col min="28" max="28" width="8.50390625" style="30" customWidth="1"/>
    <col min="29" max="29" width="8.00390625" style="30" customWidth="1"/>
    <col min="30" max="30" width="8.875" style="30" customWidth="1"/>
    <col min="31" max="31" width="8.00390625" style="30" customWidth="1"/>
    <col min="32" max="32" width="9.875" style="30" customWidth="1"/>
    <col min="33" max="33" width="8.50390625" style="30" customWidth="1"/>
    <col min="34" max="34" width="9.50390625" style="30" customWidth="1"/>
    <col min="35" max="35" width="7.875" style="30" customWidth="1"/>
    <col min="36" max="43" width="9.50390625" style="30" customWidth="1"/>
    <col min="44" max="44" width="6.50390625" style="30" customWidth="1"/>
    <col min="45" max="45" width="8.125" style="30" customWidth="1"/>
    <col min="46" max="16384" width="44.125" style="20" customWidth="1"/>
  </cols>
  <sheetData>
    <row r="1" spans="1:45" s="185" customFormat="1" ht="36.75" customHeight="1" thickBot="1">
      <c r="A1" s="184"/>
      <c r="B1" s="273" t="s">
        <v>202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</row>
    <row r="2" spans="1:45" s="260" customFormat="1" ht="18.75" customHeight="1">
      <c r="A2" s="281" t="s">
        <v>0</v>
      </c>
      <c r="B2" s="278" t="s">
        <v>110</v>
      </c>
      <c r="C2" s="251" t="s">
        <v>99</v>
      </c>
      <c r="D2" s="252" t="s">
        <v>100</v>
      </c>
      <c r="E2" s="252" t="s">
        <v>101</v>
      </c>
      <c r="F2" s="252" t="s">
        <v>102</v>
      </c>
      <c r="G2" s="252" t="s">
        <v>103</v>
      </c>
      <c r="H2" s="252" t="s">
        <v>104</v>
      </c>
      <c r="I2" s="252" t="s">
        <v>105</v>
      </c>
      <c r="J2" s="252" t="s">
        <v>106</v>
      </c>
      <c r="K2" s="252" t="s">
        <v>107</v>
      </c>
      <c r="L2" s="253" t="s">
        <v>108</v>
      </c>
      <c r="M2" s="254" t="s">
        <v>109</v>
      </c>
      <c r="N2" s="253" t="s">
        <v>179</v>
      </c>
      <c r="O2" s="255" t="s">
        <v>180</v>
      </c>
      <c r="P2" s="255" t="s">
        <v>181</v>
      </c>
      <c r="Q2" s="255" t="s">
        <v>184</v>
      </c>
      <c r="R2" s="256" t="s">
        <v>185</v>
      </c>
      <c r="S2" s="257" t="s">
        <v>215</v>
      </c>
      <c r="T2" s="257" t="s">
        <v>216</v>
      </c>
      <c r="U2" s="257" t="s">
        <v>217</v>
      </c>
      <c r="V2" s="257" t="s">
        <v>218</v>
      </c>
      <c r="W2" s="257" t="s">
        <v>219</v>
      </c>
      <c r="X2" s="257" t="s">
        <v>220</v>
      </c>
      <c r="Y2" s="258" t="s">
        <v>225</v>
      </c>
      <c r="Z2" s="258" t="s">
        <v>226</v>
      </c>
      <c r="AA2" s="258" t="s">
        <v>227</v>
      </c>
      <c r="AB2" s="258" t="s">
        <v>230</v>
      </c>
      <c r="AC2" s="258" t="s">
        <v>231</v>
      </c>
      <c r="AD2" s="258" t="s">
        <v>233</v>
      </c>
      <c r="AE2" s="258" t="s">
        <v>235</v>
      </c>
      <c r="AF2" s="258" t="s">
        <v>236</v>
      </c>
      <c r="AG2" s="258" t="s">
        <v>237</v>
      </c>
      <c r="AH2" s="258" t="s">
        <v>238</v>
      </c>
      <c r="AI2" s="258" t="s">
        <v>244</v>
      </c>
      <c r="AJ2" s="258" t="s">
        <v>285</v>
      </c>
      <c r="AK2" s="258" t="s">
        <v>284</v>
      </c>
      <c r="AL2" s="258" t="s">
        <v>282</v>
      </c>
      <c r="AM2" s="258" t="s">
        <v>283</v>
      </c>
      <c r="AN2" s="258" t="s">
        <v>286</v>
      </c>
      <c r="AO2" s="258" t="s">
        <v>287</v>
      </c>
      <c r="AP2" s="258" t="s">
        <v>288</v>
      </c>
      <c r="AQ2" s="258" t="s">
        <v>292</v>
      </c>
      <c r="AR2" s="259"/>
      <c r="AS2" s="274" t="s">
        <v>254</v>
      </c>
    </row>
    <row r="3" spans="1:45" s="32" customFormat="1" ht="16.5" customHeight="1">
      <c r="A3" s="282"/>
      <c r="B3" s="279"/>
      <c r="C3" s="97">
        <v>40501</v>
      </c>
      <c r="D3" s="107" t="s">
        <v>3</v>
      </c>
      <c r="E3" s="97">
        <v>40521</v>
      </c>
      <c r="F3" s="97">
        <v>40542</v>
      </c>
      <c r="G3" s="97">
        <v>40606</v>
      </c>
      <c r="H3" s="97">
        <v>40655</v>
      </c>
      <c r="I3" s="97">
        <v>40746</v>
      </c>
      <c r="J3" s="97">
        <v>40851</v>
      </c>
      <c r="K3" s="97">
        <v>40900</v>
      </c>
      <c r="L3" s="97">
        <v>40907</v>
      </c>
      <c r="M3" s="106">
        <v>40956</v>
      </c>
      <c r="N3" s="97">
        <v>40998</v>
      </c>
      <c r="O3" s="97">
        <v>41054</v>
      </c>
      <c r="P3" s="97">
        <v>41103</v>
      </c>
      <c r="Q3" s="97">
        <v>41229</v>
      </c>
      <c r="R3" s="97">
        <v>41264</v>
      </c>
      <c r="S3" s="97">
        <v>41305</v>
      </c>
      <c r="T3" s="97">
        <v>41369</v>
      </c>
      <c r="U3" s="97">
        <v>41445</v>
      </c>
      <c r="V3" s="97">
        <v>41572</v>
      </c>
      <c r="W3" s="97">
        <v>41605</v>
      </c>
      <c r="X3" s="97">
        <v>41611</v>
      </c>
      <c r="Y3" s="97">
        <v>41628</v>
      </c>
      <c r="Z3" s="97">
        <v>41674</v>
      </c>
      <c r="AA3" s="97">
        <v>41690</v>
      </c>
      <c r="AB3" s="97">
        <v>41702</v>
      </c>
      <c r="AC3" s="97">
        <v>41731</v>
      </c>
      <c r="AD3" s="97">
        <v>41746</v>
      </c>
      <c r="AE3" s="97">
        <v>41773</v>
      </c>
      <c r="AF3" s="97" t="s">
        <v>257</v>
      </c>
      <c r="AG3" s="97" t="s">
        <v>258</v>
      </c>
      <c r="AH3" s="97" t="s">
        <v>259</v>
      </c>
      <c r="AI3" s="97">
        <v>41893</v>
      </c>
      <c r="AJ3" s="97">
        <v>41908</v>
      </c>
      <c r="AK3" s="97">
        <v>41915</v>
      </c>
      <c r="AL3" s="97">
        <v>41977</v>
      </c>
      <c r="AM3" s="97">
        <v>41991</v>
      </c>
      <c r="AN3" s="97">
        <v>42025</v>
      </c>
      <c r="AO3" s="97">
        <v>42069</v>
      </c>
      <c r="AP3" s="97">
        <v>42167</v>
      </c>
      <c r="AQ3" s="97">
        <v>42258</v>
      </c>
      <c r="AR3" s="177"/>
      <c r="AS3" s="275"/>
    </row>
    <row r="4" spans="1:45" ht="14.25" customHeight="1" thickBot="1">
      <c r="A4" s="283"/>
      <c r="B4" s="280"/>
      <c r="C4" s="109">
        <v>1</v>
      </c>
      <c r="D4" s="109">
        <v>1</v>
      </c>
      <c r="E4" s="109">
        <v>1</v>
      </c>
      <c r="F4" s="109">
        <v>1</v>
      </c>
      <c r="G4" s="109">
        <v>1</v>
      </c>
      <c r="H4" s="109">
        <v>1</v>
      </c>
      <c r="I4" s="109">
        <v>1</v>
      </c>
      <c r="J4" s="109">
        <v>1</v>
      </c>
      <c r="K4" s="109">
        <v>1</v>
      </c>
      <c r="L4" s="109">
        <v>1</v>
      </c>
      <c r="M4" s="109">
        <v>1</v>
      </c>
      <c r="N4" s="109">
        <v>1</v>
      </c>
      <c r="O4" s="109">
        <v>1</v>
      </c>
      <c r="P4" s="109">
        <v>1</v>
      </c>
      <c r="Q4" s="109">
        <v>1</v>
      </c>
      <c r="R4" s="109">
        <v>1</v>
      </c>
      <c r="S4" s="109">
        <v>1</v>
      </c>
      <c r="T4" s="109">
        <v>1</v>
      </c>
      <c r="U4" s="109">
        <v>1</v>
      </c>
      <c r="V4" s="109">
        <v>1</v>
      </c>
      <c r="W4" s="109">
        <v>1</v>
      </c>
      <c r="X4" s="109">
        <v>1</v>
      </c>
      <c r="Y4" s="109">
        <v>1</v>
      </c>
      <c r="Z4" s="109">
        <v>1</v>
      </c>
      <c r="AA4" s="109">
        <v>1</v>
      </c>
      <c r="AB4" s="109">
        <v>1</v>
      </c>
      <c r="AC4" s="109">
        <v>1</v>
      </c>
      <c r="AD4" s="109">
        <v>1</v>
      </c>
      <c r="AE4" s="109">
        <v>1</v>
      </c>
      <c r="AF4" s="109">
        <v>1</v>
      </c>
      <c r="AG4" s="109">
        <v>1</v>
      </c>
      <c r="AH4" s="109">
        <v>1</v>
      </c>
      <c r="AI4" s="109">
        <v>1</v>
      </c>
      <c r="AJ4" s="109">
        <v>1</v>
      </c>
      <c r="AK4" s="109">
        <v>1</v>
      </c>
      <c r="AL4" s="109">
        <v>1</v>
      </c>
      <c r="AM4" s="109">
        <v>1</v>
      </c>
      <c r="AN4" s="109">
        <v>1</v>
      </c>
      <c r="AO4" s="109">
        <v>1</v>
      </c>
      <c r="AP4" s="109">
        <v>1</v>
      </c>
      <c r="AQ4" s="109">
        <v>1</v>
      </c>
      <c r="AR4" s="109"/>
      <c r="AS4" s="189">
        <f>SUM(C4:AR4)</f>
        <v>41</v>
      </c>
    </row>
    <row r="5" spans="1:45" ht="27.75" customHeight="1">
      <c r="A5" s="127">
        <v>1</v>
      </c>
      <c r="B5" s="47" t="s">
        <v>111</v>
      </c>
      <c r="C5" s="36">
        <v>1</v>
      </c>
      <c r="D5" s="37">
        <v>1</v>
      </c>
      <c r="E5" s="37">
        <v>1</v>
      </c>
      <c r="F5" s="37">
        <v>1</v>
      </c>
      <c r="G5" s="37">
        <v>1</v>
      </c>
      <c r="H5" s="37">
        <v>1</v>
      </c>
      <c r="I5" s="37">
        <v>1</v>
      </c>
      <c r="J5" s="37"/>
      <c r="K5" s="37"/>
      <c r="L5" s="37"/>
      <c r="M5" s="37"/>
      <c r="N5" s="37"/>
      <c r="O5" s="37"/>
      <c r="P5" s="37"/>
      <c r="Q5" s="37"/>
      <c r="R5" s="37"/>
      <c r="S5" s="37">
        <v>1</v>
      </c>
      <c r="T5" s="37">
        <v>1</v>
      </c>
      <c r="U5" s="37"/>
      <c r="V5" s="37">
        <v>1</v>
      </c>
      <c r="W5" s="37">
        <v>1</v>
      </c>
      <c r="X5" s="37">
        <v>1</v>
      </c>
      <c r="Y5" s="37">
        <v>1</v>
      </c>
      <c r="Z5" s="37">
        <v>1</v>
      </c>
      <c r="AA5" s="37">
        <v>1</v>
      </c>
      <c r="AB5" s="37">
        <v>1</v>
      </c>
      <c r="AC5" s="37">
        <v>1</v>
      </c>
      <c r="AD5" s="37">
        <v>1</v>
      </c>
      <c r="AE5" s="37">
        <v>1</v>
      </c>
      <c r="AF5" s="37">
        <v>1</v>
      </c>
      <c r="AG5" s="37"/>
      <c r="AH5" s="37">
        <v>1</v>
      </c>
      <c r="AI5" s="37">
        <v>1</v>
      </c>
      <c r="AJ5" s="37"/>
      <c r="AK5" s="37">
        <v>1</v>
      </c>
      <c r="AL5" s="37"/>
      <c r="AM5" s="37">
        <v>1</v>
      </c>
      <c r="AN5" s="37"/>
      <c r="AO5" s="37"/>
      <c r="AP5" s="37">
        <v>1</v>
      </c>
      <c r="AQ5" s="37">
        <v>1</v>
      </c>
      <c r="AR5" s="37"/>
      <c r="AS5" s="108">
        <f>SUM(C5:AR5)</f>
        <v>26</v>
      </c>
    </row>
    <row r="6" spans="1:45" ht="27.75" customHeight="1">
      <c r="A6" s="128">
        <f>A5+1</f>
        <v>2</v>
      </c>
      <c r="B6" s="48" t="s">
        <v>112</v>
      </c>
      <c r="C6" s="40">
        <v>1</v>
      </c>
      <c r="D6" s="38">
        <v>1</v>
      </c>
      <c r="E6" s="38">
        <v>1</v>
      </c>
      <c r="F6" s="38">
        <v>1</v>
      </c>
      <c r="G6" s="38">
        <v>1</v>
      </c>
      <c r="H6" s="38">
        <v>1</v>
      </c>
      <c r="I6" s="38">
        <v>1</v>
      </c>
      <c r="J6" s="38">
        <v>1</v>
      </c>
      <c r="K6" s="38">
        <v>1</v>
      </c>
      <c r="L6" s="38">
        <v>1</v>
      </c>
      <c r="M6" s="38">
        <v>1</v>
      </c>
      <c r="N6" s="38">
        <v>1</v>
      </c>
      <c r="O6" s="38">
        <v>1</v>
      </c>
      <c r="P6" s="38">
        <v>1</v>
      </c>
      <c r="Q6" s="38">
        <v>1</v>
      </c>
      <c r="R6" s="38">
        <v>1</v>
      </c>
      <c r="S6" s="38"/>
      <c r="T6" s="37">
        <v>1</v>
      </c>
      <c r="U6" s="38">
        <v>1</v>
      </c>
      <c r="V6" s="38">
        <v>1</v>
      </c>
      <c r="W6" s="38">
        <v>1</v>
      </c>
      <c r="X6" s="38">
        <v>1</v>
      </c>
      <c r="Y6" s="38">
        <v>1</v>
      </c>
      <c r="Z6" s="38">
        <v>1</v>
      </c>
      <c r="AA6" s="38">
        <v>1</v>
      </c>
      <c r="AB6" s="38">
        <v>1</v>
      </c>
      <c r="AC6" s="38"/>
      <c r="AD6" s="38">
        <v>1</v>
      </c>
      <c r="AE6" s="38">
        <v>1</v>
      </c>
      <c r="AF6" s="38">
        <v>1</v>
      </c>
      <c r="AG6" s="38">
        <v>1</v>
      </c>
      <c r="AH6" s="38">
        <v>1</v>
      </c>
      <c r="AI6" s="38">
        <v>1</v>
      </c>
      <c r="AJ6" s="38">
        <v>1</v>
      </c>
      <c r="AK6" s="38"/>
      <c r="AL6" s="38"/>
      <c r="AM6" s="38">
        <v>1</v>
      </c>
      <c r="AN6" s="38">
        <v>1</v>
      </c>
      <c r="AO6" s="38">
        <v>1</v>
      </c>
      <c r="AP6" s="38">
        <v>1</v>
      </c>
      <c r="AQ6" s="38">
        <v>1</v>
      </c>
      <c r="AR6" s="38"/>
      <c r="AS6" s="108">
        <f aca="true" t="shared" si="0" ref="AS6:AS68">SUM(C6:AR6)</f>
        <v>37</v>
      </c>
    </row>
    <row r="7" spans="1:45" ht="27.75" customHeight="1">
      <c r="A7" s="128">
        <v>3</v>
      </c>
      <c r="B7" s="112" t="s">
        <v>234</v>
      </c>
      <c r="C7" s="40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 t="s">
        <v>186</v>
      </c>
      <c r="T7" s="37" t="s">
        <v>186</v>
      </c>
      <c r="U7" s="38" t="s">
        <v>186</v>
      </c>
      <c r="V7" s="38" t="s">
        <v>186</v>
      </c>
      <c r="W7" s="38" t="s">
        <v>186</v>
      </c>
      <c r="X7" s="38" t="s">
        <v>186</v>
      </c>
      <c r="Y7" s="38" t="s">
        <v>186</v>
      </c>
      <c r="Z7" s="38" t="s">
        <v>186</v>
      </c>
      <c r="AA7" s="38" t="s">
        <v>186</v>
      </c>
      <c r="AB7" s="38" t="s">
        <v>186</v>
      </c>
      <c r="AC7" s="38" t="s">
        <v>186</v>
      </c>
      <c r="AD7" s="38">
        <v>1</v>
      </c>
      <c r="AE7" s="38">
        <v>1</v>
      </c>
      <c r="AF7" s="38">
        <v>1</v>
      </c>
      <c r="AG7" s="38">
        <v>1</v>
      </c>
      <c r="AH7" s="38"/>
      <c r="AI7" s="38">
        <v>1</v>
      </c>
      <c r="AJ7" s="38"/>
      <c r="AK7" s="38">
        <v>1</v>
      </c>
      <c r="AL7" s="38">
        <v>1</v>
      </c>
      <c r="AM7" s="38">
        <v>1</v>
      </c>
      <c r="AN7" s="38">
        <v>1</v>
      </c>
      <c r="AO7" s="38"/>
      <c r="AP7" s="38">
        <v>1</v>
      </c>
      <c r="AQ7" s="38">
        <v>1</v>
      </c>
      <c r="AR7" s="38"/>
      <c r="AS7" s="108">
        <f t="shared" si="0"/>
        <v>11</v>
      </c>
    </row>
    <row r="8" spans="1:45" ht="27.75" customHeight="1">
      <c r="A8" s="128">
        <v>4</v>
      </c>
      <c r="B8" s="48" t="s">
        <v>113</v>
      </c>
      <c r="C8" s="40"/>
      <c r="D8" s="38"/>
      <c r="E8" s="38"/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38"/>
      <c r="L8" s="38">
        <v>1</v>
      </c>
      <c r="M8" s="38">
        <v>1</v>
      </c>
      <c r="N8" s="38">
        <v>1</v>
      </c>
      <c r="O8" s="38">
        <v>1</v>
      </c>
      <c r="P8" s="38">
        <v>1</v>
      </c>
      <c r="Q8" s="38">
        <v>1</v>
      </c>
      <c r="R8" s="38">
        <v>1</v>
      </c>
      <c r="S8" s="38"/>
      <c r="T8" s="37">
        <v>1</v>
      </c>
      <c r="U8" s="38">
        <v>1</v>
      </c>
      <c r="V8" s="38">
        <v>1</v>
      </c>
      <c r="W8" s="38"/>
      <c r="X8" s="38"/>
      <c r="Y8" s="38">
        <v>1</v>
      </c>
      <c r="Z8" s="38">
        <v>1</v>
      </c>
      <c r="AA8" s="38"/>
      <c r="AB8" s="38">
        <v>1</v>
      </c>
      <c r="AC8" s="38">
        <v>1</v>
      </c>
      <c r="AD8" s="38">
        <v>1</v>
      </c>
      <c r="AE8" s="38">
        <v>1</v>
      </c>
      <c r="AF8" s="38">
        <v>1</v>
      </c>
      <c r="AG8" s="38">
        <v>1</v>
      </c>
      <c r="AH8" s="38">
        <v>1</v>
      </c>
      <c r="AI8" s="38">
        <v>1</v>
      </c>
      <c r="AJ8" s="38">
        <v>1</v>
      </c>
      <c r="AK8" s="38">
        <v>1</v>
      </c>
      <c r="AL8" s="38"/>
      <c r="AM8" s="38"/>
      <c r="AN8" s="38">
        <v>1</v>
      </c>
      <c r="AO8" s="38">
        <v>1</v>
      </c>
      <c r="AP8" s="38"/>
      <c r="AQ8" s="38"/>
      <c r="AR8" s="38"/>
      <c r="AS8" s="108">
        <f t="shared" si="0"/>
        <v>29</v>
      </c>
    </row>
    <row r="9" spans="1:45" ht="27.75" customHeight="1">
      <c r="A9" s="128">
        <f>A8+1</f>
        <v>5</v>
      </c>
      <c r="B9" s="48" t="s">
        <v>114</v>
      </c>
      <c r="C9" s="40">
        <v>1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  <c r="I9" s="38">
        <v>1</v>
      </c>
      <c r="J9" s="38">
        <v>1</v>
      </c>
      <c r="K9" s="38">
        <v>1</v>
      </c>
      <c r="L9" s="38"/>
      <c r="M9" s="38"/>
      <c r="N9" s="38"/>
      <c r="O9" s="38">
        <v>1</v>
      </c>
      <c r="P9" s="38">
        <v>1</v>
      </c>
      <c r="Q9" s="38">
        <v>1</v>
      </c>
      <c r="R9" s="38">
        <v>1</v>
      </c>
      <c r="S9" s="38">
        <v>1</v>
      </c>
      <c r="T9" s="37">
        <v>1</v>
      </c>
      <c r="U9" s="38">
        <v>1</v>
      </c>
      <c r="V9" s="38">
        <v>1</v>
      </c>
      <c r="W9" s="38">
        <v>1</v>
      </c>
      <c r="X9" s="38">
        <v>1</v>
      </c>
      <c r="Y9" s="38">
        <v>1</v>
      </c>
      <c r="Z9" s="38">
        <v>1</v>
      </c>
      <c r="AA9" s="38">
        <v>1</v>
      </c>
      <c r="AB9" s="38">
        <v>1</v>
      </c>
      <c r="AC9" s="38">
        <v>1</v>
      </c>
      <c r="AD9" s="38">
        <v>1</v>
      </c>
      <c r="AE9" s="38"/>
      <c r="AF9" s="38">
        <v>1</v>
      </c>
      <c r="AG9" s="38">
        <v>1</v>
      </c>
      <c r="AH9" s="38">
        <v>1</v>
      </c>
      <c r="AI9" s="38">
        <v>1</v>
      </c>
      <c r="AJ9" s="38">
        <v>1</v>
      </c>
      <c r="AK9" s="38"/>
      <c r="AL9" s="38">
        <v>1</v>
      </c>
      <c r="AM9" s="38">
        <v>1</v>
      </c>
      <c r="AN9" s="38">
        <v>1</v>
      </c>
      <c r="AO9" s="38">
        <v>1</v>
      </c>
      <c r="AP9" s="38">
        <v>1</v>
      </c>
      <c r="AQ9" s="38">
        <v>1</v>
      </c>
      <c r="AR9" s="38"/>
      <c r="AS9" s="108">
        <f t="shared" si="0"/>
        <v>36</v>
      </c>
    </row>
    <row r="10" spans="1:45" ht="27.75" customHeight="1">
      <c r="A10" s="128">
        <f aca="true" t="shared" si="1" ref="A10:A69">A9+1</f>
        <v>6</v>
      </c>
      <c r="B10" s="48" t="s">
        <v>115</v>
      </c>
      <c r="C10" s="40">
        <v>1</v>
      </c>
      <c r="D10" s="38">
        <v>1</v>
      </c>
      <c r="E10" s="38">
        <v>1</v>
      </c>
      <c r="F10" s="38">
        <v>1</v>
      </c>
      <c r="G10" s="41">
        <v>1</v>
      </c>
      <c r="H10" s="41">
        <v>1</v>
      </c>
      <c r="I10" s="41"/>
      <c r="J10" s="41">
        <v>1</v>
      </c>
      <c r="K10" s="41"/>
      <c r="L10" s="41">
        <v>1</v>
      </c>
      <c r="M10" s="41">
        <v>1</v>
      </c>
      <c r="N10" s="42">
        <v>1</v>
      </c>
      <c r="O10" s="42">
        <v>1</v>
      </c>
      <c r="P10" s="42">
        <v>1</v>
      </c>
      <c r="Q10" s="42">
        <v>1</v>
      </c>
      <c r="R10" s="42">
        <v>1</v>
      </c>
      <c r="S10" s="42">
        <v>1</v>
      </c>
      <c r="T10" s="37">
        <v>1</v>
      </c>
      <c r="U10" s="42"/>
      <c r="V10" s="42">
        <v>1</v>
      </c>
      <c r="W10" s="42">
        <v>1</v>
      </c>
      <c r="X10" s="42">
        <v>1</v>
      </c>
      <c r="Y10" s="42">
        <v>1</v>
      </c>
      <c r="Z10" s="42">
        <v>1</v>
      </c>
      <c r="AA10" s="42"/>
      <c r="AB10" s="42">
        <v>1</v>
      </c>
      <c r="AC10" s="42">
        <v>1</v>
      </c>
      <c r="AD10" s="42">
        <v>1</v>
      </c>
      <c r="AE10" s="42">
        <v>1</v>
      </c>
      <c r="AF10" s="42">
        <v>1</v>
      </c>
      <c r="AG10" s="42"/>
      <c r="AH10" s="42"/>
      <c r="AI10" s="42">
        <v>1</v>
      </c>
      <c r="AJ10" s="42"/>
      <c r="AK10" s="42"/>
      <c r="AL10" s="42"/>
      <c r="AM10" s="42"/>
      <c r="AN10" s="42"/>
      <c r="AO10" s="42"/>
      <c r="AP10" s="42"/>
      <c r="AQ10" s="41">
        <v>1</v>
      </c>
      <c r="AR10" s="41"/>
      <c r="AS10" s="108">
        <f t="shared" si="0"/>
        <v>28</v>
      </c>
    </row>
    <row r="11" spans="1:45" ht="27.75" customHeight="1">
      <c r="A11" s="128">
        <f t="shared" si="1"/>
        <v>7</v>
      </c>
      <c r="B11" s="48" t="s">
        <v>116</v>
      </c>
      <c r="C11" s="40">
        <v>1</v>
      </c>
      <c r="D11" s="38">
        <v>1</v>
      </c>
      <c r="E11" s="38">
        <v>1</v>
      </c>
      <c r="F11" s="38">
        <v>1</v>
      </c>
      <c r="G11" s="38">
        <v>1</v>
      </c>
      <c r="H11" s="38">
        <v>1</v>
      </c>
      <c r="I11" s="38"/>
      <c r="J11" s="38">
        <v>1</v>
      </c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/>
      <c r="R11" s="38">
        <v>1</v>
      </c>
      <c r="S11" s="38">
        <v>1</v>
      </c>
      <c r="T11" s="37">
        <v>1</v>
      </c>
      <c r="U11" s="38"/>
      <c r="V11" s="38"/>
      <c r="W11" s="38">
        <v>1</v>
      </c>
      <c r="X11" s="38">
        <v>1</v>
      </c>
      <c r="Y11" s="38"/>
      <c r="Z11" s="38">
        <v>1</v>
      </c>
      <c r="AA11" s="38">
        <v>1</v>
      </c>
      <c r="AB11" s="38">
        <v>1</v>
      </c>
      <c r="AC11" s="38">
        <v>1</v>
      </c>
      <c r="AD11" s="38">
        <v>1</v>
      </c>
      <c r="AE11" s="38">
        <v>1</v>
      </c>
      <c r="AF11" s="38">
        <v>1</v>
      </c>
      <c r="AG11" s="38"/>
      <c r="AH11" s="38">
        <v>1</v>
      </c>
      <c r="AI11" s="38">
        <v>1</v>
      </c>
      <c r="AJ11" s="38">
        <v>1</v>
      </c>
      <c r="AK11" s="38">
        <v>1</v>
      </c>
      <c r="AL11" s="38">
        <v>1</v>
      </c>
      <c r="AM11" s="38">
        <v>1</v>
      </c>
      <c r="AN11" s="38">
        <v>1</v>
      </c>
      <c r="AO11" s="38">
        <v>1</v>
      </c>
      <c r="AP11" s="38"/>
      <c r="AQ11" s="38"/>
      <c r="AR11" s="38"/>
      <c r="AS11" s="108">
        <f t="shared" si="0"/>
        <v>32</v>
      </c>
    </row>
    <row r="12" spans="1:45" ht="46.5" customHeight="1">
      <c r="A12" s="128">
        <f t="shared" si="1"/>
        <v>8</v>
      </c>
      <c r="B12" s="112" t="s">
        <v>228</v>
      </c>
      <c r="C12" s="4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 t="s">
        <v>186</v>
      </c>
      <c r="T12" s="37" t="s">
        <v>186</v>
      </c>
      <c r="U12" s="37" t="s">
        <v>186</v>
      </c>
      <c r="V12" s="37" t="s">
        <v>186</v>
      </c>
      <c r="W12" s="37" t="s">
        <v>186</v>
      </c>
      <c r="X12" s="37" t="s">
        <v>186</v>
      </c>
      <c r="Y12" s="38">
        <v>1</v>
      </c>
      <c r="Z12" s="38">
        <v>1</v>
      </c>
      <c r="AA12" s="38">
        <v>1</v>
      </c>
      <c r="AB12" s="38">
        <v>1</v>
      </c>
      <c r="AC12" s="38">
        <v>1</v>
      </c>
      <c r="AD12" s="38">
        <v>1</v>
      </c>
      <c r="AE12" s="38">
        <v>1</v>
      </c>
      <c r="AF12" s="38">
        <v>1</v>
      </c>
      <c r="AG12" s="38">
        <v>1</v>
      </c>
      <c r="AH12" s="38">
        <v>1</v>
      </c>
      <c r="AI12" s="38">
        <v>1</v>
      </c>
      <c r="AJ12" s="38">
        <v>1</v>
      </c>
      <c r="AK12" s="38">
        <v>1</v>
      </c>
      <c r="AL12" s="38">
        <v>1</v>
      </c>
      <c r="AM12" s="38">
        <v>1</v>
      </c>
      <c r="AN12" s="38">
        <v>1</v>
      </c>
      <c r="AO12" s="38">
        <v>1</v>
      </c>
      <c r="AP12" s="38">
        <v>1</v>
      </c>
      <c r="AQ12" s="38">
        <v>1</v>
      </c>
      <c r="AR12" s="38"/>
      <c r="AS12" s="108">
        <f t="shared" si="0"/>
        <v>19</v>
      </c>
    </row>
    <row r="13" spans="1:45" ht="27.75" customHeight="1">
      <c r="A13" s="128">
        <f t="shared" si="1"/>
        <v>9</v>
      </c>
      <c r="B13" s="48" t="s">
        <v>117</v>
      </c>
      <c r="C13" s="40">
        <v>1</v>
      </c>
      <c r="D13" s="38">
        <v>1</v>
      </c>
      <c r="E13" s="38">
        <v>1</v>
      </c>
      <c r="F13" s="38">
        <v>1</v>
      </c>
      <c r="G13" s="38"/>
      <c r="H13" s="38">
        <v>1</v>
      </c>
      <c r="I13" s="38"/>
      <c r="J13" s="38">
        <v>1</v>
      </c>
      <c r="K13" s="38">
        <v>1</v>
      </c>
      <c r="L13" s="38">
        <v>1</v>
      </c>
      <c r="M13" s="38">
        <v>1</v>
      </c>
      <c r="N13" s="38">
        <v>1</v>
      </c>
      <c r="O13" s="38">
        <v>1</v>
      </c>
      <c r="P13" s="38"/>
      <c r="Q13" s="38">
        <v>1</v>
      </c>
      <c r="R13" s="38">
        <v>1</v>
      </c>
      <c r="S13" s="38">
        <v>1</v>
      </c>
      <c r="T13" s="37">
        <v>1</v>
      </c>
      <c r="U13" s="38">
        <v>1</v>
      </c>
      <c r="V13" s="38">
        <v>1</v>
      </c>
      <c r="W13" s="38">
        <v>1</v>
      </c>
      <c r="X13" s="38"/>
      <c r="Y13" s="38">
        <v>1</v>
      </c>
      <c r="Z13" s="38">
        <v>1</v>
      </c>
      <c r="AA13" s="38">
        <v>1</v>
      </c>
      <c r="AB13" s="38">
        <v>1</v>
      </c>
      <c r="AC13" s="38">
        <v>1</v>
      </c>
      <c r="AD13" s="38">
        <v>1</v>
      </c>
      <c r="AE13" s="38">
        <v>1</v>
      </c>
      <c r="AF13" s="38">
        <v>1</v>
      </c>
      <c r="AG13" s="38">
        <v>1</v>
      </c>
      <c r="AH13" s="38">
        <v>1</v>
      </c>
      <c r="AI13" s="38">
        <v>1</v>
      </c>
      <c r="AJ13" s="38"/>
      <c r="AK13" s="38">
        <v>1</v>
      </c>
      <c r="AL13" s="38">
        <v>1</v>
      </c>
      <c r="AM13" s="38">
        <v>1</v>
      </c>
      <c r="AN13" s="38">
        <v>1</v>
      </c>
      <c r="AO13" s="38">
        <v>1</v>
      </c>
      <c r="AP13" s="38">
        <v>1</v>
      </c>
      <c r="AQ13" s="38">
        <v>1</v>
      </c>
      <c r="AR13" s="38"/>
      <c r="AS13" s="108">
        <f t="shared" si="0"/>
        <v>36</v>
      </c>
    </row>
    <row r="14" spans="1:45" ht="27.75" customHeight="1">
      <c r="A14" s="128">
        <f t="shared" si="1"/>
        <v>10</v>
      </c>
      <c r="B14" s="48" t="s">
        <v>118</v>
      </c>
      <c r="C14" s="40">
        <v>1</v>
      </c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38">
        <v>1</v>
      </c>
      <c r="J14" s="38">
        <v>1</v>
      </c>
      <c r="K14" s="38">
        <v>1</v>
      </c>
      <c r="L14" s="38">
        <v>1</v>
      </c>
      <c r="M14" s="38">
        <v>1</v>
      </c>
      <c r="N14" s="38">
        <v>1</v>
      </c>
      <c r="O14" s="38">
        <v>1</v>
      </c>
      <c r="P14" s="38"/>
      <c r="Q14" s="38">
        <v>1</v>
      </c>
      <c r="R14" s="38">
        <v>1</v>
      </c>
      <c r="S14" s="38">
        <v>1</v>
      </c>
      <c r="T14" s="37">
        <v>1</v>
      </c>
      <c r="U14" s="38">
        <v>1</v>
      </c>
      <c r="V14" s="38">
        <v>1</v>
      </c>
      <c r="W14" s="38">
        <v>1</v>
      </c>
      <c r="X14" s="38"/>
      <c r="Y14" s="38">
        <v>1</v>
      </c>
      <c r="Z14" s="38">
        <v>1</v>
      </c>
      <c r="AA14" s="38"/>
      <c r="AB14" s="38">
        <v>1</v>
      </c>
      <c r="AC14" s="38"/>
      <c r="AD14" s="38">
        <v>1</v>
      </c>
      <c r="AE14" s="38"/>
      <c r="AF14" s="38"/>
      <c r="AG14" s="38"/>
      <c r="AH14" s="38"/>
      <c r="AI14" s="38"/>
      <c r="AJ14" s="38"/>
      <c r="AK14" s="38"/>
      <c r="AL14" s="38"/>
      <c r="AM14" s="38">
        <v>1</v>
      </c>
      <c r="AN14" s="38">
        <v>1</v>
      </c>
      <c r="AO14" s="38">
        <v>1</v>
      </c>
      <c r="AP14" s="38">
        <v>1</v>
      </c>
      <c r="AQ14" s="38"/>
      <c r="AR14" s="38"/>
      <c r="AS14" s="108">
        <f t="shared" si="0"/>
        <v>28</v>
      </c>
    </row>
    <row r="15" spans="1:45" ht="27.75" customHeight="1">
      <c r="A15" s="128">
        <f t="shared" si="1"/>
        <v>11</v>
      </c>
      <c r="B15" s="48" t="s">
        <v>119</v>
      </c>
      <c r="C15" s="40">
        <v>1</v>
      </c>
      <c r="D15" s="38">
        <v>1</v>
      </c>
      <c r="E15" s="38">
        <v>1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38">
        <v>1</v>
      </c>
      <c r="L15" s="38">
        <v>1</v>
      </c>
      <c r="M15" s="38"/>
      <c r="N15" s="38">
        <v>1</v>
      </c>
      <c r="O15" s="38">
        <v>1</v>
      </c>
      <c r="P15" s="38">
        <v>1</v>
      </c>
      <c r="Q15" s="38">
        <v>1</v>
      </c>
      <c r="R15" s="38"/>
      <c r="S15" s="38">
        <v>1</v>
      </c>
      <c r="T15" s="37">
        <v>1</v>
      </c>
      <c r="U15" s="38"/>
      <c r="V15" s="38">
        <v>1</v>
      </c>
      <c r="W15" s="38">
        <v>1</v>
      </c>
      <c r="X15" s="38">
        <v>1</v>
      </c>
      <c r="Y15" s="38"/>
      <c r="Z15" s="38">
        <v>1</v>
      </c>
      <c r="AA15" s="38">
        <v>1</v>
      </c>
      <c r="AB15" s="38">
        <v>1</v>
      </c>
      <c r="AC15" s="38">
        <v>1</v>
      </c>
      <c r="AD15" s="38"/>
      <c r="AE15" s="38">
        <v>1</v>
      </c>
      <c r="AF15" s="38">
        <v>1</v>
      </c>
      <c r="AG15" s="38">
        <v>1</v>
      </c>
      <c r="AH15" s="38"/>
      <c r="AI15" s="38">
        <v>1</v>
      </c>
      <c r="AJ15" s="38">
        <v>1</v>
      </c>
      <c r="AK15" s="38">
        <v>1</v>
      </c>
      <c r="AL15" s="38">
        <v>1</v>
      </c>
      <c r="AM15" s="38"/>
      <c r="AN15" s="38">
        <v>1</v>
      </c>
      <c r="AO15" s="38">
        <v>1</v>
      </c>
      <c r="AP15" s="38">
        <v>1</v>
      </c>
      <c r="AQ15" s="38">
        <v>1</v>
      </c>
      <c r="AR15" s="38"/>
      <c r="AS15" s="108">
        <f t="shared" si="0"/>
        <v>34</v>
      </c>
    </row>
    <row r="16" spans="1:45" ht="27.75" customHeight="1">
      <c r="A16" s="128">
        <f t="shared" si="1"/>
        <v>12</v>
      </c>
      <c r="B16" s="112" t="s">
        <v>207</v>
      </c>
      <c r="C16" s="40" t="s">
        <v>186</v>
      </c>
      <c r="D16" s="38" t="s">
        <v>186</v>
      </c>
      <c r="E16" s="38" t="s">
        <v>186</v>
      </c>
      <c r="F16" s="38" t="s">
        <v>186</v>
      </c>
      <c r="G16" s="38" t="s">
        <v>186</v>
      </c>
      <c r="H16" s="38" t="s">
        <v>186</v>
      </c>
      <c r="I16" s="38" t="s">
        <v>186</v>
      </c>
      <c r="J16" s="38" t="s">
        <v>186</v>
      </c>
      <c r="K16" s="38" t="s">
        <v>186</v>
      </c>
      <c r="L16" s="38" t="s">
        <v>186</v>
      </c>
      <c r="M16" s="38" t="s">
        <v>186</v>
      </c>
      <c r="N16" s="38" t="s">
        <v>186</v>
      </c>
      <c r="O16" s="38" t="s">
        <v>186</v>
      </c>
      <c r="P16" s="38" t="s">
        <v>186</v>
      </c>
      <c r="Q16" s="38" t="s">
        <v>186</v>
      </c>
      <c r="R16" s="38" t="s">
        <v>186</v>
      </c>
      <c r="S16" s="38" t="s">
        <v>186</v>
      </c>
      <c r="T16" s="37" t="s">
        <v>186</v>
      </c>
      <c r="U16" s="38">
        <v>1</v>
      </c>
      <c r="V16" s="38">
        <v>1</v>
      </c>
      <c r="W16" s="38">
        <v>1</v>
      </c>
      <c r="X16" s="38"/>
      <c r="Y16" s="38">
        <v>1</v>
      </c>
      <c r="Z16" s="38">
        <v>1</v>
      </c>
      <c r="AA16" s="38">
        <v>1</v>
      </c>
      <c r="AB16" s="38">
        <v>1</v>
      </c>
      <c r="AC16" s="38">
        <v>1</v>
      </c>
      <c r="AD16" s="38">
        <v>1</v>
      </c>
      <c r="AE16" s="38"/>
      <c r="AF16" s="38"/>
      <c r="AG16" s="38"/>
      <c r="AH16" s="38">
        <v>1</v>
      </c>
      <c r="AI16" s="38">
        <v>1</v>
      </c>
      <c r="AJ16" s="38">
        <v>1</v>
      </c>
      <c r="AK16" s="38"/>
      <c r="AL16" s="38"/>
      <c r="AM16" s="38">
        <v>1</v>
      </c>
      <c r="AN16" s="38">
        <v>1</v>
      </c>
      <c r="AO16" s="38">
        <v>1</v>
      </c>
      <c r="AP16" s="38">
        <v>1</v>
      </c>
      <c r="AQ16" s="38">
        <v>1</v>
      </c>
      <c r="AR16" s="38"/>
      <c r="AS16" s="108">
        <f t="shared" si="0"/>
        <v>17</v>
      </c>
    </row>
    <row r="17" spans="1:45" ht="27.75" customHeight="1">
      <c r="A17" s="128">
        <f t="shared" si="1"/>
        <v>13</v>
      </c>
      <c r="B17" s="48" t="s">
        <v>120</v>
      </c>
      <c r="C17" s="40">
        <v>1</v>
      </c>
      <c r="D17" s="38">
        <v>1</v>
      </c>
      <c r="E17" s="38">
        <v>1</v>
      </c>
      <c r="F17" s="38">
        <v>1</v>
      </c>
      <c r="G17" s="38">
        <v>1</v>
      </c>
      <c r="H17" s="38">
        <v>1</v>
      </c>
      <c r="I17" s="38">
        <v>1</v>
      </c>
      <c r="J17" s="38">
        <v>1</v>
      </c>
      <c r="K17" s="38">
        <v>1</v>
      </c>
      <c r="L17" s="38">
        <v>1</v>
      </c>
      <c r="M17" s="38">
        <v>1</v>
      </c>
      <c r="N17" s="38">
        <v>1</v>
      </c>
      <c r="O17" s="38">
        <v>1</v>
      </c>
      <c r="P17" s="38"/>
      <c r="Q17" s="38">
        <v>1</v>
      </c>
      <c r="R17" s="38">
        <v>1</v>
      </c>
      <c r="S17" s="38">
        <v>1</v>
      </c>
      <c r="T17" s="37">
        <v>1</v>
      </c>
      <c r="U17" s="38">
        <v>1</v>
      </c>
      <c r="V17" s="38">
        <v>1</v>
      </c>
      <c r="W17" s="38">
        <v>1</v>
      </c>
      <c r="X17" s="38"/>
      <c r="Y17" s="38">
        <v>1</v>
      </c>
      <c r="Z17" s="38">
        <v>1</v>
      </c>
      <c r="AA17" s="38"/>
      <c r="AB17" s="38">
        <v>1</v>
      </c>
      <c r="AC17" s="38">
        <v>1</v>
      </c>
      <c r="AD17" s="38">
        <v>1</v>
      </c>
      <c r="AE17" s="38">
        <v>1</v>
      </c>
      <c r="AF17" s="38">
        <v>1</v>
      </c>
      <c r="AG17" s="38">
        <v>1</v>
      </c>
      <c r="AH17" s="38"/>
      <c r="AI17" s="38">
        <v>1</v>
      </c>
      <c r="AJ17" s="38"/>
      <c r="AK17" s="38"/>
      <c r="AL17" s="38"/>
      <c r="AM17" s="38">
        <v>1</v>
      </c>
      <c r="AN17" s="38">
        <v>1</v>
      </c>
      <c r="AO17" s="38">
        <v>1</v>
      </c>
      <c r="AP17" s="38">
        <v>1</v>
      </c>
      <c r="AQ17" s="38">
        <v>1</v>
      </c>
      <c r="AR17" s="38"/>
      <c r="AS17" s="108">
        <f t="shared" si="0"/>
        <v>34</v>
      </c>
    </row>
    <row r="18" spans="1:45" ht="27.75" customHeight="1">
      <c r="A18" s="128">
        <f t="shared" si="1"/>
        <v>14</v>
      </c>
      <c r="B18" s="48" t="s">
        <v>121</v>
      </c>
      <c r="C18" s="40">
        <v>1</v>
      </c>
      <c r="D18" s="40">
        <v>1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>
        <v>1</v>
      </c>
      <c r="L18" s="40">
        <v>1</v>
      </c>
      <c r="M18" s="40">
        <v>1</v>
      </c>
      <c r="N18" s="40">
        <v>1</v>
      </c>
      <c r="O18" s="40">
        <v>1</v>
      </c>
      <c r="P18" s="40">
        <v>1</v>
      </c>
      <c r="Q18" s="40">
        <v>1</v>
      </c>
      <c r="R18" s="40">
        <v>1</v>
      </c>
      <c r="S18" s="40">
        <v>1</v>
      </c>
      <c r="T18" s="40">
        <v>1</v>
      </c>
      <c r="U18" s="40">
        <v>1</v>
      </c>
      <c r="V18" s="38"/>
      <c r="W18" s="38">
        <v>1</v>
      </c>
      <c r="X18" s="38">
        <v>1</v>
      </c>
      <c r="Y18" s="38">
        <v>1</v>
      </c>
      <c r="Z18" s="38">
        <v>1</v>
      </c>
      <c r="AA18" s="38">
        <v>1</v>
      </c>
      <c r="AB18" s="38">
        <v>1</v>
      </c>
      <c r="AC18" s="38"/>
      <c r="AD18" s="38"/>
      <c r="AE18" s="38">
        <v>1</v>
      </c>
      <c r="AF18" s="38"/>
      <c r="AG18" s="38"/>
      <c r="AH18" s="38"/>
      <c r="AI18" s="38">
        <v>1</v>
      </c>
      <c r="AJ18" s="38"/>
      <c r="AK18" s="38"/>
      <c r="AL18" s="38">
        <v>1</v>
      </c>
      <c r="AM18" s="38">
        <v>1</v>
      </c>
      <c r="AN18" s="38">
        <v>1</v>
      </c>
      <c r="AO18" s="38">
        <v>1</v>
      </c>
      <c r="AP18" s="38">
        <v>1</v>
      </c>
      <c r="AQ18" s="38">
        <v>1</v>
      </c>
      <c r="AR18" s="38"/>
      <c r="AS18" s="108">
        <f t="shared" si="0"/>
        <v>33</v>
      </c>
    </row>
    <row r="19" spans="1:45" ht="27.75" customHeight="1">
      <c r="A19" s="128">
        <f t="shared" si="1"/>
        <v>15</v>
      </c>
      <c r="B19" s="48" t="s">
        <v>122</v>
      </c>
      <c r="C19" s="40">
        <v>1</v>
      </c>
      <c r="D19" s="40">
        <v>1</v>
      </c>
      <c r="E19" s="40">
        <v>1</v>
      </c>
      <c r="F19" s="40">
        <v>1</v>
      </c>
      <c r="G19" s="40">
        <v>1</v>
      </c>
      <c r="H19" s="40">
        <v>1</v>
      </c>
      <c r="I19" s="40">
        <v>1</v>
      </c>
      <c r="J19" s="40">
        <v>1</v>
      </c>
      <c r="K19" s="40">
        <v>1</v>
      </c>
      <c r="L19" s="40">
        <v>1</v>
      </c>
      <c r="M19" s="40">
        <v>1</v>
      </c>
      <c r="N19" s="40"/>
      <c r="O19" s="40">
        <v>1</v>
      </c>
      <c r="P19" s="40">
        <v>1</v>
      </c>
      <c r="Q19" s="40">
        <v>1</v>
      </c>
      <c r="R19" s="40">
        <v>1</v>
      </c>
      <c r="S19" s="40">
        <v>1</v>
      </c>
      <c r="T19" s="40"/>
      <c r="U19" s="40">
        <v>1</v>
      </c>
      <c r="V19" s="38">
        <v>1</v>
      </c>
      <c r="W19" s="38">
        <v>1</v>
      </c>
      <c r="X19" s="38">
        <v>1</v>
      </c>
      <c r="Y19" s="38"/>
      <c r="Z19" s="38">
        <v>1</v>
      </c>
      <c r="AA19" s="38">
        <v>1</v>
      </c>
      <c r="AB19" s="38">
        <v>1</v>
      </c>
      <c r="AC19" s="38">
        <v>1</v>
      </c>
      <c r="AD19" s="38"/>
      <c r="AE19" s="38">
        <v>1</v>
      </c>
      <c r="AF19" s="38">
        <v>1</v>
      </c>
      <c r="AG19" s="38">
        <v>1</v>
      </c>
      <c r="AH19" s="38">
        <v>1</v>
      </c>
      <c r="AI19" s="38">
        <v>1</v>
      </c>
      <c r="AJ19" s="38">
        <v>1</v>
      </c>
      <c r="AK19" s="38">
        <v>1</v>
      </c>
      <c r="AL19" s="38">
        <v>1</v>
      </c>
      <c r="AM19" s="38">
        <v>1</v>
      </c>
      <c r="AN19" s="38">
        <v>1</v>
      </c>
      <c r="AO19" s="38">
        <v>1</v>
      </c>
      <c r="AP19" s="38">
        <v>1</v>
      </c>
      <c r="AQ19" s="38">
        <v>1</v>
      </c>
      <c r="AR19" s="38"/>
      <c r="AS19" s="108">
        <f t="shared" si="0"/>
        <v>37</v>
      </c>
    </row>
    <row r="20" spans="1:45" ht="27.75" customHeight="1">
      <c r="A20" s="128">
        <f t="shared" si="1"/>
        <v>16</v>
      </c>
      <c r="B20" s="48" t="s">
        <v>123</v>
      </c>
      <c r="C20" s="40">
        <v>1</v>
      </c>
      <c r="D20" s="40"/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/>
      <c r="U20" s="40">
        <v>1</v>
      </c>
      <c r="V20" s="38">
        <v>1</v>
      </c>
      <c r="W20" s="38">
        <v>1</v>
      </c>
      <c r="X20" s="38"/>
      <c r="Y20" s="38">
        <v>1</v>
      </c>
      <c r="Z20" s="38">
        <v>1</v>
      </c>
      <c r="AA20" s="38">
        <v>1</v>
      </c>
      <c r="AB20" s="38">
        <v>1</v>
      </c>
      <c r="AC20" s="38">
        <v>1</v>
      </c>
      <c r="AD20" s="38">
        <v>1</v>
      </c>
      <c r="AE20" s="38">
        <v>1</v>
      </c>
      <c r="AF20" s="38">
        <v>1</v>
      </c>
      <c r="AG20" s="38">
        <v>1</v>
      </c>
      <c r="AH20" s="38">
        <v>1</v>
      </c>
      <c r="AI20" s="38">
        <v>1</v>
      </c>
      <c r="AJ20" s="38">
        <v>1</v>
      </c>
      <c r="AK20" s="38">
        <v>1</v>
      </c>
      <c r="AL20" s="38">
        <v>1</v>
      </c>
      <c r="AM20" s="38">
        <v>1</v>
      </c>
      <c r="AN20" s="38">
        <v>1</v>
      </c>
      <c r="AO20" s="38">
        <v>1</v>
      </c>
      <c r="AP20" s="38">
        <v>1</v>
      </c>
      <c r="AQ20" s="38">
        <v>1</v>
      </c>
      <c r="AR20" s="38"/>
      <c r="AS20" s="108">
        <f t="shared" si="0"/>
        <v>38</v>
      </c>
    </row>
    <row r="21" spans="1:45" ht="27.75" customHeight="1">
      <c r="A21" s="128">
        <f t="shared" si="1"/>
        <v>17</v>
      </c>
      <c r="B21" s="48" t="s">
        <v>124</v>
      </c>
      <c r="C21" s="40">
        <v>1</v>
      </c>
      <c r="D21" s="40">
        <v>1</v>
      </c>
      <c r="E21" s="40">
        <v>1</v>
      </c>
      <c r="F21" s="40"/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/>
      <c r="O21" s="40">
        <v>1</v>
      </c>
      <c r="P21" s="40">
        <v>1</v>
      </c>
      <c r="Q21" s="40"/>
      <c r="R21" s="40">
        <v>1</v>
      </c>
      <c r="S21" s="40">
        <v>1</v>
      </c>
      <c r="T21" s="40"/>
      <c r="U21" s="40">
        <v>1</v>
      </c>
      <c r="V21" s="38"/>
      <c r="W21" s="38">
        <v>1</v>
      </c>
      <c r="X21" s="38">
        <v>1</v>
      </c>
      <c r="Y21" s="38">
        <v>1</v>
      </c>
      <c r="Z21" s="38">
        <v>1</v>
      </c>
      <c r="AA21" s="38">
        <v>1</v>
      </c>
      <c r="AB21" s="38">
        <v>1</v>
      </c>
      <c r="AC21" s="38">
        <v>1</v>
      </c>
      <c r="AD21" s="38">
        <v>1</v>
      </c>
      <c r="AE21" s="38">
        <v>1</v>
      </c>
      <c r="AF21" s="38">
        <v>1</v>
      </c>
      <c r="AG21" s="38">
        <v>1</v>
      </c>
      <c r="AH21" s="38">
        <v>1</v>
      </c>
      <c r="AI21" s="38">
        <v>1</v>
      </c>
      <c r="AJ21" s="38">
        <v>1</v>
      </c>
      <c r="AK21" s="38">
        <v>1</v>
      </c>
      <c r="AL21" s="38">
        <v>1</v>
      </c>
      <c r="AM21" s="38">
        <v>1</v>
      </c>
      <c r="AN21" s="38">
        <v>1</v>
      </c>
      <c r="AO21" s="38">
        <v>1</v>
      </c>
      <c r="AP21" s="38">
        <v>1</v>
      </c>
      <c r="AQ21" s="38">
        <v>1</v>
      </c>
      <c r="AR21" s="38"/>
      <c r="AS21" s="108">
        <f t="shared" si="0"/>
        <v>36</v>
      </c>
    </row>
    <row r="22" spans="1:45" ht="27.75" customHeight="1">
      <c r="A22" s="128">
        <f t="shared" si="1"/>
        <v>18</v>
      </c>
      <c r="B22" s="112" t="s">
        <v>208</v>
      </c>
      <c r="C22" s="40" t="s">
        <v>186</v>
      </c>
      <c r="D22" s="40" t="s">
        <v>186</v>
      </c>
      <c r="E22" s="40" t="s">
        <v>186</v>
      </c>
      <c r="F22" s="40" t="s">
        <v>186</v>
      </c>
      <c r="G22" s="40" t="s">
        <v>186</v>
      </c>
      <c r="H22" s="40" t="s">
        <v>186</v>
      </c>
      <c r="I22" s="40" t="s">
        <v>186</v>
      </c>
      <c r="J22" s="40" t="s">
        <v>186</v>
      </c>
      <c r="K22" s="40" t="s">
        <v>186</v>
      </c>
      <c r="L22" s="40" t="s">
        <v>186</v>
      </c>
      <c r="M22" s="40" t="s">
        <v>186</v>
      </c>
      <c r="N22" s="40" t="s">
        <v>186</v>
      </c>
      <c r="O22" s="40" t="s">
        <v>186</v>
      </c>
      <c r="P22" s="40" t="s">
        <v>186</v>
      </c>
      <c r="Q22" s="40" t="s">
        <v>186</v>
      </c>
      <c r="R22" s="40" t="s">
        <v>186</v>
      </c>
      <c r="S22" s="40" t="s">
        <v>186</v>
      </c>
      <c r="T22" s="40" t="s">
        <v>186</v>
      </c>
      <c r="U22" s="40">
        <v>1</v>
      </c>
      <c r="V22" s="38">
        <v>1</v>
      </c>
      <c r="W22" s="38"/>
      <c r="X22" s="38"/>
      <c r="Y22" s="38">
        <v>1</v>
      </c>
      <c r="Z22" s="38">
        <v>1</v>
      </c>
      <c r="AA22" s="38">
        <v>1</v>
      </c>
      <c r="AB22" s="38">
        <v>1</v>
      </c>
      <c r="AC22" s="38">
        <v>1</v>
      </c>
      <c r="AD22" s="38">
        <v>1</v>
      </c>
      <c r="AE22" s="38"/>
      <c r="AF22" s="38">
        <v>1</v>
      </c>
      <c r="AG22" s="38">
        <v>1</v>
      </c>
      <c r="AH22" s="38">
        <v>1</v>
      </c>
      <c r="AI22" s="38"/>
      <c r="AJ22" s="38">
        <v>1</v>
      </c>
      <c r="AK22" s="38">
        <v>1</v>
      </c>
      <c r="AL22" s="38">
        <v>1</v>
      </c>
      <c r="AM22" s="38">
        <v>1</v>
      </c>
      <c r="AN22" s="38">
        <v>1</v>
      </c>
      <c r="AO22" s="38">
        <v>1</v>
      </c>
      <c r="AP22" s="38">
        <v>1</v>
      </c>
      <c r="AQ22" s="38">
        <v>1</v>
      </c>
      <c r="AR22" s="38"/>
      <c r="AS22" s="108">
        <f t="shared" si="0"/>
        <v>19</v>
      </c>
    </row>
    <row r="23" spans="1:45" ht="27.75" customHeight="1">
      <c r="A23" s="128">
        <f t="shared" si="1"/>
        <v>19</v>
      </c>
      <c r="B23" s="48" t="s">
        <v>125</v>
      </c>
      <c r="C23" s="40">
        <v>1</v>
      </c>
      <c r="D23" s="38">
        <v>1</v>
      </c>
      <c r="E23" s="38">
        <v>1</v>
      </c>
      <c r="F23" s="38">
        <v>1</v>
      </c>
      <c r="G23" s="38">
        <v>1</v>
      </c>
      <c r="H23" s="38">
        <v>1</v>
      </c>
      <c r="I23" s="38">
        <v>1</v>
      </c>
      <c r="J23" s="38">
        <v>1</v>
      </c>
      <c r="K23" s="38">
        <v>1</v>
      </c>
      <c r="L23" s="38">
        <v>1</v>
      </c>
      <c r="M23" s="38">
        <v>1</v>
      </c>
      <c r="N23" s="38">
        <v>1</v>
      </c>
      <c r="O23" s="38">
        <v>1</v>
      </c>
      <c r="P23" s="38">
        <v>1</v>
      </c>
      <c r="Q23" s="38">
        <v>1</v>
      </c>
      <c r="R23" s="38">
        <v>1</v>
      </c>
      <c r="S23" s="38">
        <v>1</v>
      </c>
      <c r="T23" s="37">
        <v>1</v>
      </c>
      <c r="U23" s="38">
        <v>1</v>
      </c>
      <c r="V23" s="38">
        <v>1</v>
      </c>
      <c r="W23" s="38">
        <v>1</v>
      </c>
      <c r="X23" s="38">
        <v>1</v>
      </c>
      <c r="Y23" s="38">
        <v>1</v>
      </c>
      <c r="Z23" s="38">
        <v>1</v>
      </c>
      <c r="AA23" s="38">
        <v>1</v>
      </c>
      <c r="AB23" s="38">
        <v>1</v>
      </c>
      <c r="AC23" s="38">
        <v>1</v>
      </c>
      <c r="AD23" s="38">
        <v>1</v>
      </c>
      <c r="AE23" s="38"/>
      <c r="AF23" s="38">
        <v>1</v>
      </c>
      <c r="AG23" s="38"/>
      <c r="AH23" s="38">
        <v>1</v>
      </c>
      <c r="AI23" s="38">
        <v>1</v>
      </c>
      <c r="AJ23" s="38">
        <v>1</v>
      </c>
      <c r="AK23" s="38">
        <v>1</v>
      </c>
      <c r="AL23" s="38">
        <v>1</v>
      </c>
      <c r="AM23" s="38">
        <v>1</v>
      </c>
      <c r="AN23" s="38">
        <v>1</v>
      </c>
      <c r="AO23" s="38">
        <v>1</v>
      </c>
      <c r="AP23" s="38"/>
      <c r="AQ23" s="38"/>
      <c r="AR23" s="38"/>
      <c r="AS23" s="108">
        <f t="shared" si="0"/>
        <v>37</v>
      </c>
    </row>
    <row r="24" spans="1:45" ht="27.75" customHeight="1">
      <c r="A24" s="128">
        <f t="shared" si="1"/>
        <v>20</v>
      </c>
      <c r="B24" s="48" t="s">
        <v>126</v>
      </c>
      <c r="C24" s="40">
        <v>1</v>
      </c>
      <c r="D24" s="38">
        <v>1</v>
      </c>
      <c r="E24" s="38">
        <v>1</v>
      </c>
      <c r="F24" s="38">
        <v>1</v>
      </c>
      <c r="G24" s="38">
        <v>1</v>
      </c>
      <c r="H24" s="38">
        <v>1</v>
      </c>
      <c r="I24" s="38">
        <v>1</v>
      </c>
      <c r="J24" s="38">
        <v>1</v>
      </c>
      <c r="K24" s="38">
        <v>1</v>
      </c>
      <c r="L24" s="38">
        <v>1</v>
      </c>
      <c r="M24" s="38">
        <v>1</v>
      </c>
      <c r="N24" s="38">
        <v>1</v>
      </c>
      <c r="O24" s="38">
        <v>1</v>
      </c>
      <c r="P24" s="38">
        <v>1</v>
      </c>
      <c r="Q24" s="38">
        <v>1</v>
      </c>
      <c r="R24" s="38">
        <v>1</v>
      </c>
      <c r="S24" s="38">
        <v>1</v>
      </c>
      <c r="T24" s="37">
        <v>1</v>
      </c>
      <c r="U24" s="38">
        <v>1</v>
      </c>
      <c r="V24" s="38">
        <v>1</v>
      </c>
      <c r="W24" s="38">
        <v>1</v>
      </c>
      <c r="X24" s="38">
        <v>1</v>
      </c>
      <c r="Y24" s="38">
        <v>1</v>
      </c>
      <c r="Z24" s="38">
        <v>1</v>
      </c>
      <c r="AA24" s="38">
        <v>1</v>
      </c>
      <c r="AB24" s="38">
        <v>1</v>
      </c>
      <c r="AC24" s="38"/>
      <c r="AD24" s="38"/>
      <c r="AE24" s="38"/>
      <c r="AF24" s="38"/>
      <c r="AG24" s="38"/>
      <c r="AH24" s="38"/>
      <c r="AI24" s="38"/>
      <c r="AJ24" s="38"/>
      <c r="AK24" s="38"/>
      <c r="AL24" s="38">
        <v>1</v>
      </c>
      <c r="AM24" s="38">
        <v>1</v>
      </c>
      <c r="AN24" s="38">
        <v>1</v>
      </c>
      <c r="AO24" s="38"/>
      <c r="AP24" s="38">
        <v>1</v>
      </c>
      <c r="AQ24" s="38">
        <v>1</v>
      </c>
      <c r="AR24" s="38"/>
      <c r="AS24" s="108">
        <f t="shared" si="0"/>
        <v>31</v>
      </c>
    </row>
    <row r="25" spans="1:45" ht="27.75" customHeight="1">
      <c r="A25" s="128">
        <f t="shared" si="1"/>
        <v>21</v>
      </c>
      <c r="B25" s="48" t="s">
        <v>127</v>
      </c>
      <c r="C25" s="40">
        <v>1</v>
      </c>
      <c r="D25" s="38">
        <v>1</v>
      </c>
      <c r="E25" s="38">
        <v>1</v>
      </c>
      <c r="F25" s="38">
        <v>1</v>
      </c>
      <c r="G25" s="38">
        <v>1</v>
      </c>
      <c r="H25" s="38">
        <v>1</v>
      </c>
      <c r="I25" s="38"/>
      <c r="J25" s="38">
        <v>1</v>
      </c>
      <c r="K25" s="38">
        <v>1</v>
      </c>
      <c r="L25" s="38">
        <v>1</v>
      </c>
      <c r="M25" s="38">
        <v>1</v>
      </c>
      <c r="N25" s="38">
        <v>1</v>
      </c>
      <c r="O25" s="38">
        <v>1</v>
      </c>
      <c r="P25" s="38">
        <v>1</v>
      </c>
      <c r="Q25" s="38">
        <v>1</v>
      </c>
      <c r="R25" s="38">
        <v>1</v>
      </c>
      <c r="S25" s="38"/>
      <c r="T25" s="37">
        <v>1</v>
      </c>
      <c r="U25" s="38">
        <v>1</v>
      </c>
      <c r="V25" s="38">
        <v>1</v>
      </c>
      <c r="W25" s="38"/>
      <c r="X25" s="38"/>
      <c r="Y25" s="38">
        <v>1</v>
      </c>
      <c r="Z25" s="38">
        <v>1</v>
      </c>
      <c r="AA25" s="38">
        <v>1</v>
      </c>
      <c r="AB25" s="38">
        <v>1</v>
      </c>
      <c r="AC25" s="38">
        <v>1</v>
      </c>
      <c r="AD25" s="38">
        <v>1</v>
      </c>
      <c r="AE25" s="38">
        <v>1</v>
      </c>
      <c r="AF25" s="38">
        <v>1</v>
      </c>
      <c r="AG25" s="38">
        <v>1</v>
      </c>
      <c r="AH25" s="38">
        <v>1</v>
      </c>
      <c r="AI25" s="38"/>
      <c r="AJ25" s="38"/>
      <c r="AK25" s="38">
        <v>1</v>
      </c>
      <c r="AL25" s="38">
        <v>1</v>
      </c>
      <c r="AM25" s="38">
        <v>1</v>
      </c>
      <c r="AN25" s="38">
        <v>1</v>
      </c>
      <c r="AO25" s="38">
        <v>1</v>
      </c>
      <c r="AP25" s="38">
        <v>1</v>
      </c>
      <c r="AQ25" s="38">
        <v>1</v>
      </c>
      <c r="AR25" s="38"/>
      <c r="AS25" s="108">
        <f t="shared" si="0"/>
        <v>35</v>
      </c>
    </row>
    <row r="26" spans="1:45" ht="27.75" customHeight="1">
      <c r="A26" s="128">
        <f t="shared" si="1"/>
        <v>22</v>
      </c>
      <c r="B26" s="48" t="s">
        <v>128</v>
      </c>
      <c r="C26" s="40">
        <v>1</v>
      </c>
      <c r="D26" s="38">
        <v>1</v>
      </c>
      <c r="E26" s="38">
        <v>1</v>
      </c>
      <c r="F26" s="38">
        <v>1</v>
      </c>
      <c r="G26" s="38"/>
      <c r="H26" s="38">
        <v>1</v>
      </c>
      <c r="I26" s="38">
        <v>1</v>
      </c>
      <c r="J26" s="38">
        <v>1</v>
      </c>
      <c r="K26" s="38">
        <v>1</v>
      </c>
      <c r="L26" s="38">
        <v>1</v>
      </c>
      <c r="M26" s="38">
        <v>1</v>
      </c>
      <c r="N26" s="38">
        <v>1</v>
      </c>
      <c r="O26" s="38">
        <v>1</v>
      </c>
      <c r="P26" s="38">
        <v>1</v>
      </c>
      <c r="Q26" s="38"/>
      <c r="R26" s="38">
        <v>1</v>
      </c>
      <c r="S26" s="38">
        <v>1</v>
      </c>
      <c r="T26" s="37">
        <v>1</v>
      </c>
      <c r="U26" s="38">
        <v>1</v>
      </c>
      <c r="V26" s="38">
        <v>1</v>
      </c>
      <c r="W26" s="38">
        <v>1</v>
      </c>
      <c r="X26" s="38"/>
      <c r="Y26" s="38">
        <v>1</v>
      </c>
      <c r="Z26" s="38">
        <v>1</v>
      </c>
      <c r="AA26" s="38">
        <v>1</v>
      </c>
      <c r="AB26" s="38">
        <v>1</v>
      </c>
      <c r="AC26" s="38"/>
      <c r="AD26" s="38"/>
      <c r="AE26" s="38">
        <v>1</v>
      </c>
      <c r="AF26" s="38"/>
      <c r="AG26" s="38"/>
      <c r="AH26" s="38">
        <v>1</v>
      </c>
      <c r="AI26" s="38">
        <v>1</v>
      </c>
      <c r="AJ26" s="38">
        <v>1</v>
      </c>
      <c r="AK26" s="38"/>
      <c r="AL26" s="38"/>
      <c r="AM26" s="38">
        <v>1</v>
      </c>
      <c r="AN26" s="38">
        <v>1</v>
      </c>
      <c r="AO26" s="38">
        <v>1</v>
      </c>
      <c r="AP26" s="38">
        <v>1</v>
      </c>
      <c r="AQ26" s="38"/>
      <c r="AR26" s="38"/>
      <c r="AS26" s="108">
        <f t="shared" si="0"/>
        <v>31</v>
      </c>
    </row>
    <row r="27" spans="1:45" ht="27.75" customHeight="1">
      <c r="A27" s="128">
        <f t="shared" si="1"/>
        <v>23</v>
      </c>
      <c r="B27" s="48" t="s">
        <v>129</v>
      </c>
      <c r="C27" s="40">
        <v>1</v>
      </c>
      <c r="D27" s="38"/>
      <c r="E27" s="38"/>
      <c r="F27" s="38"/>
      <c r="G27" s="43"/>
      <c r="H27" s="43">
        <v>1</v>
      </c>
      <c r="I27" s="38"/>
      <c r="J27" s="38"/>
      <c r="K27" s="38"/>
      <c r="L27" s="38"/>
      <c r="M27" s="38"/>
      <c r="N27" s="38"/>
      <c r="O27" s="38"/>
      <c r="P27" s="38">
        <v>1</v>
      </c>
      <c r="Q27" s="38">
        <v>1</v>
      </c>
      <c r="R27" s="38">
        <v>1</v>
      </c>
      <c r="S27" s="38">
        <v>1</v>
      </c>
      <c r="T27" s="37"/>
      <c r="U27" s="38">
        <v>1</v>
      </c>
      <c r="V27" s="38">
        <v>1</v>
      </c>
      <c r="W27" s="38"/>
      <c r="X27" s="38"/>
      <c r="Y27" s="38"/>
      <c r="Z27" s="38">
        <v>1</v>
      </c>
      <c r="AA27" s="38"/>
      <c r="AB27" s="38">
        <v>1</v>
      </c>
      <c r="AC27" s="38">
        <v>1</v>
      </c>
      <c r="AD27" s="38">
        <v>1</v>
      </c>
      <c r="AE27" s="38">
        <v>1</v>
      </c>
      <c r="AF27" s="38">
        <v>1</v>
      </c>
      <c r="AG27" s="38">
        <v>1</v>
      </c>
      <c r="AH27" s="38">
        <v>1</v>
      </c>
      <c r="AI27" s="38">
        <v>1</v>
      </c>
      <c r="AJ27" s="38">
        <v>1</v>
      </c>
      <c r="AK27" s="38">
        <v>1</v>
      </c>
      <c r="AL27" s="38">
        <v>1</v>
      </c>
      <c r="AM27" s="38">
        <v>1</v>
      </c>
      <c r="AN27" s="38">
        <v>1</v>
      </c>
      <c r="AO27" s="38">
        <v>1</v>
      </c>
      <c r="AP27" s="38">
        <v>1</v>
      </c>
      <c r="AQ27" s="38">
        <v>1</v>
      </c>
      <c r="AR27" s="38"/>
      <c r="AS27" s="108">
        <f t="shared" si="0"/>
        <v>25</v>
      </c>
    </row>
    <row r="28" spans="1:45" ht="27.75" customHeight="1">
      <c r="A28" s="128">
        <f t="shared" si="1"/>
        <v>24</v>
      </c>
      <c r="B28" s="48" t="s">
        <v>130</v>
      </c>
      <c r="C28" s="40">
        <v>1</v>
      </c>
      <c r="D28" s="38">
        <v>1</v>
      </c>
      <c r="E28" s="38">
        <v>1</v>
      </c>
      <c r="F28" s="38">
        <v>1</v>
      </c>
      <c r="G28" s="38">
        <v>1</v>
      </c>
      <c r="H28" s="38">
        <v>1</v>
      </c>
      <c r="I28" s="38">
        <v>1</v>
      </c>
      <c r="J28" s="38">
        <v>1</v>
      </c>
      <c r="K28" s="38">
        <v>1</v>
      </c>
      <c r="L28" s="38">
        <v>1</v>
      </c>
      <c r="M28" s="38">
        <v>1</v>
      </c>
      <c r="N28" s="38">
        <v>1</v>
      </c>
      <c r="O28" s="38">
        <v>1</v>
      </c>
      <c r="P28" s="38">
        <v>1</v>
      </c>
      <c r="Q28" s="38">
        <v>1</v>
      </c>
      <c r="R28" s="38">
        <v>1</v>
      </c>
      <c r="S28" s="38">
        <v>1</v>
      </c>
      <c r="T28" s="37">
        <v>1</v>
      </c>
      <c r="U28" s="38"/>
      <c r="V28" s="38">
        <v>1</v>
      </c>
      <c r="W28" s="38">
        <v>1</v>
      </c>
      <c r="X28" s="38"/>
      <c r="Y28" s="38">
        <v>1</v>
      </c>
      <c r="Z28" s="38">
        <v>1</v>
      </c>
      <c r="AA28" s="38">
        <v>1</v>
      </c>
      <c r="AB28" s="38">
        <v>1</v>
      </c>
      <c r="AC28" s="38">
        <v>1</v>
      </c>
      <c r="AD28" s="38">
        <v>1</v>
      </c>
      <c r="AE28" s="38">
        <v>1</v>
      </c>
      <c r="AF28" s="38">
        <v>1</v>
      </c>
      <c r="AG28" s="38"/>
      <c r="AH28" s="38">
        <v>1</v>
      </c>
      <c r="AI28" s="38">
        <v>1</v>
      </c>
      <c r="AJ28" s="38">
        <v>1</v>
      </c>
      <c r="AK28" s="38">
        <v>1</v>
      </c>
      <c r="AL28" s="38">
        <v>1</v>
      </c>
      <c r="AM28" s="38">
        <v>1</v>
      </c>
      <c r="AN28" s="38">
        <v>1</v>
      </c>
      <c r="AO28" s="38">
        <v>1</v>
      </c>
      <c r="AP28" s="38"/>
      <c r="AQ28" s="38"/>
      <c r="AR28" s="38"/>
      <c r="AS28" s="108">
        <f t="shared" si="0"/>
        <v>36</v>
      </c>
    </row>
    <row r="29" spans="1:45" ht="27.75" customHeight="1">
      <c r="A29" s="128">
        <f t="shared" si="1"/>
        <v>25</v>
      </c>
      <c r="B29" s="48" t="s">
        <v>131</v>
      </c>
      <c r="C29" s="40">
        <v>1</v>
      </c>
      <c r="D29" s="38"/>
      <c r="E29" s="38">
        <v>1</v>
      </c>
      <c r="F29" s="38">
        <v>1</v>
      </c>
      <c r="G29" s="38">
        <v>1</v>
      </c>
      <c r="H29" s="38">
        <v>1</v>
      </c>
      <c r="I29" s="38">
        <v>1</v>
      </c>
      <c r="J29" s="38">
        <v>1</v>
      </c>
      <c r="K29" s="38">
        <v>1</v>
      </c>
      <c r="L29" s="38">
        <v>1</v>
      </c>
      <c r="M29" s="38"/>
      <c r="N29" s="38">
        <v>1</v>
      </c>
      <c r="O29" s="38">
        <v>1</v>
      </c>
      <c r="P29" s="38">
        <v>1</v>
      </c>
      <c r="Q29" s="38">
        <v>1</v>
      </c>
      <c r="R29" s="38">
        <v>1</v>
      </c>
      <c r="S29" s="38">
        <v>1</v>
      </c>
      <c r="T29" s="37">
        <v>1</v>
      </c>
      <c r="U29" s="38">
        <v>1</v>
      </c>
      <c r="V29" s="38">
        <v>1</v>
      </c>
      <c r="W29" s="38">
        <v>1</v>
      </c>
      <c r="X29" s="38"/>
      <c r="Y29" s="38">
        <v>1</v>
      </c>
      <c r="Z29" s="38">
        <v>1</v>
      </c>
      <c r="AA29" s="38">
        <v>1</v>
      </c>
      <c r="AB29" s="38">
        <v>1</v>
      </c>
      <c r="AC29" s="38">
        <v>1</v>
      </c>
      <c r="AD29" s="38"/>
      <c r="AE29" s="38">
        <v>1</v>
      </c>
      <c r="AF29" s="38">
        <v>1</v>
      </c>
      <c r="AG29" s="38"/>
      <c r="AH29" s="38"/>
      <c r="AI29" s="38"/>
      <c r="AJ29" s="38">
        <v>1</v>
      </c>
      <c r="AK29" s="38">
        <v>1</v>
      </c>
      <c r="AL29" s="38"/>
      <c r="AM29" s="38">
        <v>1</v>
      </c>
      <c r="AN29" s="38">
        <v>1</v>
      </c>
      <c r="AO29" s="38"/>
      <c r="AP29" s="38">
        <v>1</v>
      </c>
      <c r="AQ29" s="38">
        <v>1</v>
      </c>
      <c r="AR29" s="38"/>
      <c r="AS29" s="108">
        <f t="shared" si="0"/>
        <v>32</v>
      </c>
    </row>
    <row r="30" spans="1:45" ht="27.75" customHeight="1">
      <c r="A30" s="128">
        <f t="shared" si="1"/>
        <v>26</v>
      </c>
      <c r="B30" s="48" t="s">
        <v>132</v>
      </c>
      <c r="C30" s="40">
        <v>1</v>
      </c>
      <c r="D30" s="38">
        <v>1</v>
      </c>
      <c r="E30" s="38"/>
      <c r="F30" s="38">
        <v>1</v>
      </c>
      <c r="G30" s="38">
        <v>1</v>
      </c>
      <c r="H30" s="38">
        <v>1</v>
      </c>
      <c r="I30" s="38">
        <v>1</v>
      </c>
      <c r="J30" s="38">
        <v>1</v>
      </c>
      <c r="K30" s="38">
        <v>1</v>
      </c>
      <c r="L30" s="38">
        <v>1</v>
      </c>
      <c r="M30" s="38">
        <v>1</v>
      </c>
      <c r="N30" s="38">
        <v>1</v>
      </c>
      <c r="O30" s="38"/>
      <c r="P30" s="38">
        <v>1</v>
      </c>
      <c r="Q30" s="38">
        <v>1</v>
      </c>
      <c r="R30" s="38">
        <v>1</v>
      </c>
      <c r="S30" s="38">
        <v>1</v>
      </c>
      <c r="T30" s="37"/>
      <c r="U30" s="38">
        <v>1</v>
      </c>
      <c r="V30" s="38">
        <v>1</v>
      </c>
      <c r="W30" s="38">
        <v>1</v>
      </c>
      <c r="X30" s="38">
        <v>1</v>
      </c>
      <c r="Y30" s="38">
        <v>1</v>
      </c>
      <c r="Z30" s="38">
        <v>1</v>
      </c>
      <c r="AA30" s="38"/>
      <c r="AB30" s="38">
        <v>1</v>
      </c>
      <c r="AC30" s="38">
        <v>1</v>
      </c>
      <c r="AD30" s="38">
        <v>1</v>
      </c>
      <c r="AE30" s="38"/>
      <c r="AF30" s="38"/>
      <c r="AG30" s="38">
        <v>1</v>
      </c>
      <c r="AH30" s="38">
        <v>1</v>
      </c>
      <c r="AI30" s="38">
        <v>1</v>
      </c>
      <c r="AJ30" s="38">
        <v>1</v>
      </c>
      <c r="AK30" s="38">
        <v>1</v>
      </c>
      <c r="AL30" s="38"/>
      <c r="AM30" s="38">
        <v>1</v>
      </c>
      <c r="AN30" s="38"/>
      <c r="AO30" s="38">
        <v>1</v>
      </c>
      <c r="AP30" s="38">
        <v>1</v>
      </c>
      <c r="AQ30" s="38">
        <v>1</v>
      </c>
      <c r="AR30" s="38"/>
      <c r="AS30" s="108">
        <f t="shared" si="0"/>
        <v>33</v>
      </c>
    </row>
    <row r="31" spans="1:45" ht="27.75" customHeight="1">
      <c r="A31" s="128">
        <f>A100+1</f>
        <v>28</v>
      </c>
      <c r="B31" s="48" t="s">
        <v>133</v>
      </c>
      <c r="C31" s="40">
        <v>1</v>
      </c>
      <c r="D31" s="38">
        <v>1</v>
      </c>
      <c r="E31" s="38">
        <v>1</v>
      </c>
      <c r="F31" s="38"/>
      <c r="G31" s="38"/>
      <c r="H31" s="38">
        <v>1</v>
      </c>
      <c r="I31" s="38">
        <v>1</v>
      </c>
      <c r="J31" s="38">
        <v>1</v>
      </c>
      <c r="K31" s="38"/>
      <c r="L31" s="38"/>
      <c r="M31" s="38"/>
      <c r="N31" s="38"/>
      <c r="O31" s="38">
        <v>1</v>
      </c>
      <c r="P31" s="38">
        <v>1</v>
      </c>
      <c r="Q31" s="38">
        <v>1</v>
      </c>
      <c r="R31" s="38">
        <v>1</v>
      </c>
      <c r="S31" s="38">
        <v>1</v>
      </c>
      <c r="T31" s="37">
        <v>1</v>
      </c>
      <c r="U31" s="38">
        <v>1</v>
      </c>
      <c r="V31" s="38">
        <v>1</v>
      </c>
      <c r="W31" s="38"/>
      <c r="X31" s="38"/>
      <c r="Y31" s="38">
        <v>1</v>
      </c>
      <c r="Z31" s="38"/>
      <c r="AA31" s="38"/>
      <c r="AB31" s="38">
        <v>1</v>
      </c>
      <c r="AC31" s="38">
        <v>1</v>
      </c>
      <c r="AD31" s="38"/>
      <c r="AE31" s="38"/>
      <c r="AF31" s="38">
        <v>1</v>
      </c>
      <c r="AG31" s="38">
        <v>1</v>
      </c>
      <c r="AH31" s="38"/>
      <c r="AI31" s="38"/>
      <c r="AJ31" s="38">
        <v>1</v>
      </c>
      <c r="AK31" s="38"/>
      <c r="AL31" s="38"/>
      <c r="AM31" s="38">
        <v>1</v>
      </c>
      <c r="AN31" s="38"/>
      <c r="AO31" s="38">
        <v>1</v>
      </c>
      <c r="AP31" s="38">
        <v>1</v>
      </c>
      <c r="AQ31" s="38">
        <v>1</v>
      </c>
      <c r="AR31" s="38"/>
      <c r="AS31" s="108">
        <f t="shared" si="0"/>
        <v>24</v>
      </c>
    </row>
    <row r="32" spans="1:45" ht="27.75" customHeight="1">
      <c r="A32" s="128">
        <f t="shared" si="1"/>
        <v>29</v>
      </c>
      <c r="B32" s="48" t="s">
        <v>178</v>
      </c>
      <c r="C32" s="40">
        <v>1</v>
      </c>
      <c r="D32" s="38">
        <v>1</v>
      </c>
      <c r="E32" s="38">
        <v>1</v>
      </c>
      <c r="F32" s="38">
        <v>1</v>
      </c>
      <c r="G32" s="38">
        <v>1</v>
      </c>
      <c r="H32" s="38">
        <v>1</v>
      </c>
      <c r="I32" s="38">
        <v>1</v>
      </c>
      <c r="J32" s="38">
        <v>1</v>
      </c>
      <c r="K32" s="38">
        <v>1</v>
      </c>
      <c r="L32" s="38">
        <v>1</v>
      </c>
      <c r="M32" s="38"/>
      <c r="N32" s="38">
        <v>1</v>
      </c>
      <c r="O32" s="38">
        <v>1</v>
      </c>
      <c r="P32" s="38">
        <v>1</v>
      </c>
      <c r="Q32" s="38">
        <v>1</v>
      </c>
      <c r="R32" s="38">
        <v>1</v>
      </c>
      <c r="S32" s="38"/>
      <c r="T32" s="37"/>
      <c r="U32" s="38">
        <v>1</v>
      </c>
      <c r="V32" s="38"/>
      <c r="W32" s="38">
        <v>1</v>
      </c>
      <c r="X32" s="38">
        <v>1</v>
      </c>
      <c r="Y32" s="38">
        <v>1</v>
      </c>
      <c r="Z32" s="38">
        <v>1</v>
      </c>
      <c r="AA32" s="38">
        <v>1</v>
      </c>
      <c r="AB32" s="38">
        <v>1</v>
      </c>
      <c r="AC32" s="38">
        <v>1</v>
      </c>
      <c r="AD32" s="38">
        <v>1</v>
      </c>
      <c r="AE32" s="38">
        <v>1</v>
      </c>
      <c r="AF32" s="38"/>
      <c r="AG32" s="38">
        <v>1</v>
      </c>
      <c r="AH32" s="38">
        <v>1</v>
      </c>
      <c r="AI32" s="38">
        <v>1</v>
      </c>
      <c r="AJ32" s="38"/>
      <c r="AK32" s="38">
        <v>1</v>
      </c>
      <c r="AL32" s="38">
        <v>1</v>
      </c>
      <c r="AM32" s="38">
        <v>1</v>
      </c>
      <c r="AN32" s="38"/>
      <c r="AO32" s="38">
        <v>1</v>
      </c>
      <c r="AP32" s="38">
        <v>1</v>
      </c>
      <c r="AQ32" s="38">
        <v>1</v>
      </c>
      <c r="AR32" s="38"/>
      <c r="AS32" s="108">
        <f t="shared" si="0"/>
        <v>34</v>
      </c>
    </row>
    <row r="33" spans="1:45" ht="27.75" customHeight="1">
      <c r="A33" s="128">
        <f t="shared" si="1"/>
        <v>30</v>
      </c>
      <c r="B33" s="48" t="s">
        <v>134</v>
      </c>
      <c r="C33" s="40">
        <v>1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/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7">
        <v>1</v>
      </c>
      <c r="U33" s="38">
        <v>1</v>
      </c>
      <c r="V33" s="38">
        <v>1</v>
      </c>
      <c r="W33" s="38">
        <v>1</v>
      </c>
      <c r="X33" s="38"/>
      <c r="Y33" s="38">
        <v>1</v>
      </c>
      <c r="Z33" s="38">
        <v>1</v>
      </c>
      <c r="AA33" s="38">
        <v>1</v>
      </c>
      <c r="AB33" s="38">
        <v>1</v>
      </c>
      <c r="AC33" s="38">
        <v>1</v>
      </c>
      <c r="AD33" s="38">
        <v>1</v>
      </c>
      <c r="AE33" s="38"/>
      <c r="AF33" s="38">
        <v>1</v>
      </c>
      <c r="AG33" s="38">
        <v>1</v>
      </c>
      <c r="AH33" s="38"/>
      <c r="AI33" s="38">
        <v>1</v>
      </c>
      <c r="AJ33" s="38"/>
      <c r="AK33" s="38">
        <v>1</v>
      </c>
      <c r="AL33" s="38">
        <v>1</v>
      </c>
      <c r="AM33" s="38">
        <v>1</v>
      </c>
      <c r="AN33" s="38">
        <v>1</v>
      </c>
      <c r="AO33" s="38"/>
      <c r="AP33" s="38">
        <v>1</v>
      </c>
      <c r="AQ33" s="38">
        <v>1</v>
      </c>
      <c r="AR33" s="38"/>
      <c r="AS33" s="108">
        <f t="shared" si="0"/>
        <v>35</v>
      </c>
    </row>
    <row r="34" spans="1:45" ht="27.75" customHeight="1">
      <c r="A34" s="128">
        <f t="shared" si="1"/>
        <v>31</v>
      </c>
      <c r="B34" s="48" t="s">
        <v>135</v>
      </c>
      <c r="C34" s="40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7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B34" s="38">
        <v>1</v>
      </c>
      <c r="AC34" s="38">
        <v>1</v>
      </c>
      <c r="AD34" s="38">
        <v>1</v>
      </c>
      <c r="AE34" s="38">
        <v>1</v>
      </c>
      <c r="AF34" s="38">
        <v>1</v>
      </c>
      <c r="AG34" s="38">
        <v>1</v>
      </c>
      <c r="AH34" s="38">
        <v>1</v>
      </c>
      <c r="AI34" s="38">
        <v>1</v>
      </c>
      <c r="AJ34" s="38">
        <v>1</v>
      </c>
      <c r="AK34" s="38">
        <v>1</v>
      </c>
      <c r="AL34" s="38">
        <v>1</v>
      </c>
      <c r="AM34" s="38">
        <v>1</v>
      </c>
      <c r="AN34" s="38">
        <v>1</v>
      </c>
      <c r="AO34" s="38">
        <v>1</v>
      </c>
      <c r="AP34" s="38">
        <v>1</v>
      </c>
      <c r="AQ34" s="38">
        <v>1</v>
      </c>
      <c r="AR34" s="38"/>
      <c r="AS34" s="108">
        <f t="shared" si="0"/>
        <v>41</v>
      </c>
    </row>
    <row r="35" spans="1:45" ht="27.75" customHeight="1">
      <c r="A35" s="128">
        <f t="shared" si="1"/>
        <v>32</v>
      </c>
      <c r="B35" s="49" t="s">
        <v>136</v>
      </c>
      <c r="C35" s="44">
        <v>1</v>
      </c>
      <c r="D35" s="45">
        <v>1</v>
      </c>
      <c r="E35" s="45">
        <v>1</v>
      </c>
      <c r="F35" s="45">
        <v>1</v>
      </c>
      <c r="G35" s="45">
        <v>1</v>
      </c>
      <c r="H35" s="45">
        <v>1</v>
      </c>
      <c r="I35" s="45">
        <v>1</v>
      </c>
      <c r="J35" s="45">
        <v>1</v>
      </c>
      <c r="K35" s="45">
        <v>1</v>
      </c>
      <c r="L35" s="45">
        <v>1</v>
      </c>
      <c r="M35" s="45">
        <v>1</v>
      </c>
      <c r="N35" s="45">
        <v>1</v>
      </c>
      <c r="O35" s="45">
        <v>1</v>
      </c>
      <c r="P35" s="45">
        <v>1</v>
      </c>
      <c r="Q35" s="45">
        <v>1</v>
      </c>
      <c r="R35" s="45">
        <v>1</v>
      </c>
      <c r="S35" s="45">
        <v>1</v>
      </c>
      <c r="T35" s="37">
        <v>1</v>
      </c>
      <c r="U35" s="45"/>
      <c r="V35" s="45">
        <v>1</v>
      </c>
      <c r="W35" s="45">
        <v>1</v>
      </c>
      <c r="X35" s="45"/>
      <c r="Y35" s="45">
        <v>1</v>
      </c>
      <c r="Z35" s="45">
        <v>1</v>
      </c>
      <c r="AA35" s="45">
        <v>1</v>
      </c>
      <c r="AB35" s="45">
        <v>1</v>
      </c>
      <c r="AC35" s="45">
        <v>1</v>
      </c>
      <c r="AD35" s="45">
        <v>1</v>
      </c>
      <c r="AE35" s="45">
        <v>1</v>
      </c>
      <c r="AF35" s="45"/>
      <c r="AG35" s="45"/>
      <c r="AH35" s="45"/>
      <c r="AI35" s="45">
        <v>1</v>
      </c>
      <c r="AJ35" s="45">
        <v>1</v>
      </c>
      <c r="AK35" s="45">
        <v>1</v>
      </c>
      <c r="AL35" s="45">
        <v>1</v>
      </c>
      <c r="AM35" s="45">
        <v>1</v>
      </c>
      <c r="AN35" s="45">
        <v>1</v>
      </c>
      <c r="AO35" s="45">
        <v>1</v>
      </c>
      <c r="AP35" s="45">
        <v>1</v>
      </c>
      <c r="AQ35" s="45">
        <v>1</v>
      </c>
      <c r="AR35" s="45"/>
      <c r="AS35" s="108">
        <f t="shared" si="0"/>
        <v>36</v>
      </c>
    </row>
    <row r="36" spans="1:45" ht="27.75" customHeight="1">
      <c r="A36" s="128">
        <f t="shared" si="1"/>
        <v>33</v>
      </c>
      <c r="B36" s="48" t="s">
        <v>137</v>
      </c>
      <c r="C36" s="40">
        <v>1</v>
      </c>
      <c r="D36" s="38">
        <v>1</v>
      </c>
      <c r="E36" s="38">
        <v>1</v>
      </c>
      <c r="F36" s="38">
        <v>1</v>
      </c>
      <c r="G36" s="38">
        <v>1</v>
      </c>
      <c r="H36" s="38">
        <v>1</v>
      </c>
      <c r="I36" s="38">
        <v>1</v>
      </c>
      <c r="J36" s="38">
        <v>1</v>
      </c>
      <c r="K36" s="38">
        <v>1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38">
        <v>1</v>
      </c>
      <c r="S36" s="38">
        <v>1</v>
      </c>
      <c r="T36" s="37">
        <v>1</v>
      </c>
      <c r="U36" s="38">
        <v>1</v>
      </c>
      <c r="V36" s="38">
        <v>1</v>
      </c>
      <c r="W36" s="38">
        <v>1</v>
      </c>
      <c r="X36" s="38"/>
      <c r="Y36" s="38">
        <v>1</v>
      </c>
      <c r="Z36" s="38"/>
      <c r="AA36" s="38"/>
      <c r="AB36" s="38"/>
      <c r="AC36" s="38"/>
      <c r="AD36" s="38"/>
      <c r="AE36" s="38">
        <v>1</v>
      </c>
      <c r="AF36" s="38">
        <v>1</v>
      </c>
      <c r="AG36" s="38"/>
      <c r="AH36" s="38"/>
      <c r="AI36" s="38"/>
      <c r="AJ36" s="38"/>
      <c r="AK36" s="38"/>
      <c r="AL36" s="38"/>
      <c r="AM36" s="38">
        <v>1</v>
      </c>
      <c r="AN36" s="38">
        <v>1</v>
      </c>
      <c r="AO36" s="38">
        <v>1</v>
      </c>
      <c r="AP36" s="38">
        <v>1</v>
      </c>
      <c r="AQ36" s="38">
        <v>1</v>
      </c>
      <c r="AR36" s="38"/>
      <c r="AS36" s="108">
        <f t="shared" si="0"/>
        <v>29</v>
      </c>
    </row>
    <row r="37" spans="1:45" ht="27.75" customHeight="1">
      <c r="A37" s="128">
        <f t="shared" si="1"/>
        <v>34</v>
      </c>
      <c r="B37" s="48" t="s">
        <v>138</v>
      </c>
      <c r="C37" s="40">
        <v>1</v>
      </c>
      <c r="D37" s="38">
        <v>1</v>
      </c>
      <c r="E37" s="38">
        <v>1</v>
      </c>
      <c r="F37" s="38">
        <v>1</v>
      </c>
      <c r="G37" s="38">
        <v>1</v>
      </c>
      <c r="H37" s="38">
        <v>1</v>
      </c>
      <c r="I37" s="38">
        <v>1</v>
      </c>
      <c r="J37" s="38">
        <v>1</v>
      </c>
      <c r="K37" s="38">
        <v>1</v>
      </c>
      <c r="L37" s="38">
        <v>1</v>
      </c>
      <c r="M37" s="38"/>
      <c r="N37" s="38">
        <v>1</v>
      </c>
      <c r="O37" s="38">
        <v>1</v>
      </c>
      <c r="P37" s="38">
        <v>1</v>
      </c>
      <c r="Q37" s="38"/>
      <c r="R37" s="38">
        <v>1</v>
      </c>
      <c r="S37" s="38">
        <v>1</v>
      </c>
      <c r="T37" s="37">
        <v>1</v>
      </c>
      <c r="U37" s="38">
        <v>1</v>
      </c>
      <c r="V37" s="38">
        <v>1</v>
      </c>
      <c r="W37" s="38">
        <v>1</v>
      </c>
      <c r="X37" s="38"/>
      <c r="Y37" s="38">
        <v>1</v>
      </c>
      <c r="Z37" s="38">
        <v>1</v>
      </c>
      <c r="AA37" s="38"/>
      <c r="AB37" s="38">
        <v>1</v>
      </c>
      <c r="AC37" s="38">
        <v>1</v>
      </c>
      <c r="AD37" s="38">
        <v>1</v>
      </c>
      <c r="AE37" s="38"/>
      <c r="AF37" s="38">
        <v>1</v>
      </c>
      <c r="AG37" s="38">
        <v>1</v>
      </c>
      <c r="AH37" s="38">
        <v>1</v>
      </c>
      <c r="AI37" s="38">
        <v>1</v>
      </c>
      <c r="AJ37" s="38">
        <v>1</v>
      </c>
      <c r="AK37" s="38">
        <v>1</v>
      </c>
      <c r="AL37" s="38">
        <v>1</v>
      </c>
      <c r="AM37" s="38">
        <v>1</v>
      </c>
      <c r="AN37" s="38">
        <v>1</v>
      </c>
      <c r="AO37" s="38"/>
      <c r="AP37" s="38"/>
      <c r="AQ37" s="38">
        <v>1</v>
      </c>
      <c r="AR37" s="38"/>
      <c r="AS37" s="108">
        <f t="shared" si="0"/>
        <v>34</v>
      </c>
    </row>
    <row r="38" spans="1:45" ht="27.75" customHeight="1">
      <c r="A38" s="128">
        <f t="shared" si="1"/>
        <v>35</v>
      </c>
      <c r="B38" s="48" t="s">
        <v>139</v>
      </c>
      <c r="C38" s="40">
        <v>1</v>
      </c>
      <c r="D38" s="38">
        <v>1</v>
      </c>
      <c r="E38" s="38">
        <v>1</v>
      </c>
      <c r="F38" s="38">
        <v>1</v>
      </c>
      <c r="G38" s="38">
        <v>1</v>
      </c>
      <c r="H38" s="38">
        <v>1</v>
      </c>
      <c r="I38" s="38">
        <v>1</v>
      </c>
      <c r="J38" s="38">
        <v>1</v>
      </c>
      <c r="K38" s="38">
        <v>1</v>
      </c>
      <c r="L38" s="38">
        <v>1</v>
      </c>
      <c r="M38" s="38">
        <v>1</v>
      </c>
      <c r="N38" s="38">
        <v>1</v>
      </c>
      <c r="O38" s="38">
        <v>1</v>
      </c>
      <c r="P38" s="38"/>
      <c r="Q38" s="38">
        <v>1</v>
      </c>
      <c r="R38" s="38">
        <v>1</v>
      </c>
      <c r="S38" s="38">
        <v>1</v>
      </c>
      <c r="T38" s="37">
        <v>1</v>
      </c>
      <c r="U38" s="38">
        <v>1</v>
      </c>
      <c r="V38" s="38">
        <v>1</v>
      </c>
      <c r="W38" s="38">
        <v>1</v>
      </c>
      <c r="X38" s="38"/>
      <c r="Y38" s="38">
        <v>1</v>
      </c>
      <c r="Z38" s="38">
        <v>1</v>
      </c>
      <c r="AA38" s="38"/>
      <c r="AB38" s="38">
        <v>1</v>
      </c>
      <c r="AC38" s="38">
        <v>1</v>
      </c>
      <c r="AD38" s="38">
        <v>1</v>
      </c>
      <c r="AE38" s="38">
        <v>1</v>
      </c>
      <c r="AF38" s="38">
        <v>1</v>
      </c>
      <c r="AG38" s="38"/>
      <c r="AH38" s="38"/>
      <c r="AI38" s="38">
        <v>1</v>
      </c>
      <c r="AJ38" s="38"/>
      <c r="AK38" s="38">
        <v>1</v>
      </c>
      <c r="AL38" s="38"/>
      <c r="AM38" s="38">
        <v>1</v>
      </c>
      <c r="AN38" s="38">
        <v>1</v>
      </c>
      <c r="AO38" s="38">
        <v>1</v>
      </c>
      <c r="AP38" s="38">
        <v>1</v>
      </c>
      <c r="AQ38" s="38">
        <v>1</v>
      </c>
      <c r="AR38" s="38"/>
      <c r="AS38" s="108">
        <f t="shared" si="0"/>
        <v>34</v>
      </c>
    </row>
    <row r="39" spans="1:45" ht="27.75" customHeight="1">
      <c r="A39" s="128">
        <f t="shared" si="1"/>
        <v>36</v>
      </c>
      <c r="B39" s="48" t="s">
        <v>140</v>
      </c>
      <c r="C39" s="40">
        <v>1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/>
      <c r="R39" s="38">
        <v>1</v>
      </c>
      <c r="S39" s="38">
        <v>1</v>
      </c>
      <c r="T39" s="37">
        <v>1</v>
      </c>
      <c r="U39" s="38"/>
      <c r="V39" s="38"/>
      <c r="W39" s="38"/>
      <c r="X39" s="38"/>
      <c r="Y39" s="38">
        <v>1</v>
      </c>
      <c r="Z39" s="38">
        <v>1</v>
      </c>
      <c r="AA39" s="38"/>
      <c r="AB39" s="38">
        <v>1</v>
      </c>
      <c r="AC39" s="38"/>
      <c r="AD39" s="38">
        <v>1</v>
      </c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108">
        <f t="shared" si="0"/>
        <v>21</v>
      </c>
    </row>
    <row r="40" spans="1:45" ht="27.75" customHeight="1">
      <c r="A40" s="128">
        <f t="shared" si="1"/>
        <v>37</v>
      </c>
      <c r="B40" s="48" t="s">
        <v>141</v>
      </c>
      <c r="C40" s="40">
        <v>1</v>
      </c>
      <c r="D40" s="38">
        <v>1</v>
      </c>
      <c r="E40" s="38"/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/>
      <c r="S40" s="38"/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B40" s="38">
        <v>1</v>
      </c>
      <c r="AC40" s="38">
        <v>1</v>
      </c>
      <c r="AD40" s="38">
        <v>1</v>
      </c>
      <c r="AE40" s="38">
        <v>1</v>
      </c>
      <c r="AF40" s="38">
        <v>1</v>
      </c>
      <c r="AG40" s="38">
        <v>1</v>
      </c>
      <c r="AH40" s="38"/>
      <c r="AI40" s="38"/>
      <c r="AJ40" s="38">
        <v>1</v>
      </c>
      <c r="AK40" s="38">
        <v>1</v>
      </c>
      <c r="AL40" s="38"/>
      <c r="AM40" s="38">
        <v>1</v>
      </c>
      <c r="AN40" s="38">
        <v>1</v>
      </c>
      <c r="AO40" s="38">
        <v>1</v>
      </c>
      <c r="AP40" s="38">
        <v>1</v>
      </c>
      <c r="AQ40" s="38">
        <v>1</v>
      </c>
      <c r="AR40" s="38"/>
      <c r="AS40" s="108">
        <f t="shared" si="0"/>
        <v>35</v>
      </c>
    </row>
    <row r="41" spans="1:45" ht="27.75" customHeight="1">
      <c r="A41" s="128">
        <f t="shared" si="1"/>
        <v>38</v>
      </c>
      <c r="B41" s="48" t="s">
        <v>142</v>
      </c>
      <c r="C41" s="40">
        <v>1</v>
      </c>
      <c r="D41" s="38">
        <v>1</v>
      </c>
      <c r="E41" s="38"/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/>
      <c r="L41" s="38"/>
      <c r="M41" s="38"/>
      <c r="N41" s="38">
        <v>1</v>
      </c>
      <c r="O41" s="38"/>
      <c r="P41" s="38">
        <v>1</v>
      </c>
      <c r="Q41" s="38">
        <v>1</v>
      </c>
      <c r="R41" s="38"/>
      <c r="S41" s="38"/>
      <c r="T41" s="37"/>
      <c r="U41" s="38"/>
      <c r="V41" s="38"/>
      <c r="W41" s="38">
        <v>1</v>
      </c>
      <c r="X41" s="38"/>
      <c r="Y41" s="38"/>
      <c r="Z41" s="38"/>
      <c r="AA41" s="38"/>
      <c r="AB41" s="38"/>
      <c r="AC41" s="38">
        <v>1</v>
      </c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108">
        <f t="shared" si="0"/>
        <v>12</v>
      </c>
    </row>
    <row r="42" spans="1:45" ht="27.75" customHeight="1">
      <c r="A42" s="128">
        <f t="shared" si="1"/>
        <v>39</v>
      </c>
      <c r="B42" s="48" t="s">
        <v>143</v>
      </c>
      <c r="C42" s="40">
        <v>1</v>
      </c>
      <c r="D42" s="38">
        <v>1</v>
      </c>
      <c r="E42" s="38">
        <v>1</v>
      </c>
      <c r="F42" s="38">
        <v>1</v>
      </c>
      <c r="G42" s="38">
        <v>1</v>
      </c>
      <c r="H42" s="38">
        <v>1</v>
      </c>
      <c r="I42" s="38">
        <v>1</v>
      </c>
      <c r="J42" s="38">
        <v>1</v>
      </c>
      <c r="K42" s="38">
        <v>1</v>
      </c>
      <c r="L42" s="38">
        <v>1</v>
      </c>
      <c r="M42" s="38">
        <v>1</v>
      </c>
      <c r="N42" s="38">
        <v>1</v>
      </c>
      <c r="O42" s="38">
        <v>1</v>
      </c>
      <c r="P42" s="38"/>
      <c r="Q42" s="38"/>
      <c r="R42" s="38">
        <v>1</v>
      </c>
      <c r="S42" s="38">
        <v>1</v>
      </c>
      <c r="T42" s="37">
        <v>1</v>
      </c>
      <c r="U42" s="38">
        <v>1</v>
      </c>
      <c r="V42" s="38">
        <v>1</v>
      </c>
      <c r="W42" s="38">
        <v>1</v>
      </c>
      <c r="X42" s="38"/>
      <c r="Y42" s="38">
        <v>1</v>
      </c>
      <c r="Z42" s="38">
        <v>1</v>
      </c>
      <c r="AA42" s="38"/>
      <c r="AB42" s="38">
        <v>1</v>
      </c>
      <c r="AC42" s="38">
        <v>1</v>
      </c>
      <c r="AD42" s="38">
        <v>1</v>
      </c>
      <c r="AE42" s="38">
        <v>1</v>
      </c>
      <c r="AF42" s="38"/>
      <c r="AG42" s="38"/>
      <c r="AH42" s="38"/>
      <c r="AI42" s="38"/>
      <c r="AJ42" s="38">
        <v>1</v>
      </c>
      <c r="AK42" s="38"/>
      <c r="AL42" s="38">
        <v>1</v>
      </c>
      <c r="AM42" s="38">
        <v>1</v>
      </c>
      <c r="AN42" s="38">
        <v>1</v>
      </c>
      <c r="AO42" s="38">
        <v>1</v>
      </c>
      <c r="AP42" s="38">
        <v>1</v>
      </c>
      <c r="AQ42" s="38"/>
      <c r="AR42" s="38"/>
      <c r="AS42" s="108">
        <f t="shared" si="0"/>
        <v>31</v>
      </c>
    </row>
    <row r="43" spans="1:45" ht="27.75" customHeight="1">
      <c r="A43" s="128">
        <f t="shared" si="1"/>
        <v>40</v>
      </c>
      <c r="B43" s="48" t="s">
        <v>144</v>
      </c>
      <c r="C43" s="40">
        <v>1</v>
      </c>
      <c r="D43" s="38">
        <v>1</v>
      </c>
      <c r="E43" s="38">
        <v>1</v>
      </c>
      <c r="F43" s="38">
        <v>1</v>
      </c>
      <c r="G43" s="38">
        <v>1</v>
      </c>
      <c r="H43" s="38">
        <v>1</v>
      </c>
      <c r="I43" s="38">
        <v>1</v>
      </c>
      <c r="J43" s="38">
        <v>1</v>
      </c>
      <c r="K43" s="38">
        <v>1</v>
      </c>
      <c r="L43" s="38">
        <v>1</v>
      </c>
      <c r="M43" s="38"/>
      <c r="N43" s="38">
        <v>1</v>
      </c>
      <c r="O43" s="38">
        <v>1</v>
      </c>
      <c r="P43" s="38">
        <v>1</v>
      </c>
      <c r="Q43" s="38">
        <v>1</v>
      </c>
      <c r="R43" s="38">
        <v>1</v>
      </c>
      <c r="S43" s="38">
        <v>1</v>
      </c>
      <c r="T43" s="37">
        <v>1</v>
      </c>
      <c r="U43" s="38">
        <v>1</v>
      </c>
      <c r="V43" s="38">
        <v>1</v>
      </c>
      <c r="W43" s="38">
        <v>1</v>
      </c>
      <c r="X43" s="38">
        <v>1</v>
      </c>
      <c r="Y43" s="38"/>
      <c r="Z43" s="38">
        <v>1</v>
      </c>
      <c r="AA43" s="38">
        <v>1</v>
      </c>
      <c r="AB43" s="38">
        <v>1</v>
      </c>
      <c r="AC43" s="38">
        <v>1</v>
      </c>
      <c r="AD43" s="38">
        <v>1</v>
      </c>
      <c r="AE43" s="38">
        <v>1</v>
      </c>
      <c r="AF43" s="38">
        <v>1</v>
      </c>
      <c r="AG43" s="38">
        <v>1</v>
      </c>
      <c r="AH43" s="38">
        <v>1</v>
      </c>
      <c r="AI43" s="38">
        <v>1</v>
      </c>
      <c r="AJ43" s="38"/>
      <c r="AK43" s="38"/>
      <c r="AL43" s="38">
        <v>1</v>
      </c>
      <c r="AM43" s="38"/>
      <c r="AN43" s="38">
        <v>1</v>
      </c>
      <c r="AO43" s="38">
        <v>1</v>
      </c>
      <c r="AP43" s="38">
        <v>1</v>
      </c>
      <c r="AQ43" s="38">
        <v>1</v>
      </c>
      <c r="AR43" s="38"/>
      <c r="AS43" s="108">
        <f t="shared" si="0"/>
        <v>36</v>
      </c>
    </row>
    <row r="44" spans="1:45" ht="27.75" customHeight="1">
      <c r="A44" s="128">
        <f t="shared" si="1"/>
        <v>41</v>
      </c>
      <c r="B44" s="48" t="s">
        <v>145</v>
      </c>
      <c r="C44" s="40">
        <v>1</v>
      </c>
      <c r="D44" s="38">
        <v>1</v>
      </c>
      <c r="E44" s="38">
        <v>1</v>
      </c>
      <c r="F44" s="38">
        <v>1</v>
      </c>
      <c r="G44" s="38"/>
      <c r="H44" s="38">
        <v>1</v>
      </c>
      <c r="I44" s="38">
        <v>1</v>
      </c>
      <c r="J44" s="38">
        <v>1</v>
      </c>
      <c r="K44" s="38">
        <v>1</v>
      </c>
      <c r="L44" s="38">
        <v>1</v>
      </c>
      <c r="M44" s="38">
        <v>1</v>
      </c>
      <c r="N44" s="38">
        <v>1</v>
      </c>
      <c r="O44" s="38">
        <v>1</v>
      </c>
      <c r="P44" s="38">
        <v>1</v>
      </c>
      <c r="Q44" s="38">
        <v>1</v>
      </c>
      <c r="R44" s="38">
        <v>1</v>
      </c>
      <c r="S44" s="38">
        <v>1</v>
      </c>
      <c r="T44" s="37">
        <v>1</v>
      </c>
      <c r="U44" s="38"/>
      <c r="V44" s="38">
        <v>1</v>
      </c>
      <c r="W44" s="38">
        <v>1</v>
      </c>
      <c r="X44" s="38">
        <v>1</v>
      </c>
      <c r="Y44" s="38">
        <v>1</v>
      </c>
      <c r="Z44" s="38">
        <v>1</v>
      </c>
      <c r="AA44" s="38"/>
      <c r="AB44" s="38">
        <v>1</v>
      </c>
      <c r="AC44" s="38">
        <v>1</v>
      </c>
      <c r="AD44" s="38">
        <v>1</v>
      </c>
      <c r="AE44" s="38">
        <v>1</v>
      </c>
      <c r="AF44" s="38">
        <v>1</v>
      </c>
      <c r="AG44" s="38">
        <v>1</v>
      </c>
      <c r="AH44" s="38">
        <v>1</v>
      </c>
      <c r="AI44" s="38"/>
      <c r="AJ44" s="38">
        <v>1</v>
      </c>
      <c r="AK44" s="38">
        <v>1</v>
      </c>
      <c r="AL44" s="38">
        <v>1</v>
      </c>
      <c r="AM44" s="38">
        <v>1</v>
      </c>
      <c r="AN44" s="38">
        <v>1</v>
      </c>
      <c r="AO44" s="38"/>
      <c r="AP44" s="38">
        <v>1</v>
      </c>
      <c r="AQ44" s="38">
        <v>1</v>
      </c>
      <c r="AR44" s="38"/>
      <c r="AS44" s="108">
        <f t="shared" si="0"/>
        <v>36</v>
      </c>
    </row>
    <row r="45" spans="1:45" ht="27.75" customHeight="1">
      <c r="A45" s="128">
        <f t="shared" si="1"/>
        <v>42</v>
      </c>
      <c r="B45" s="48" t="s">
        <v>146</v>
      </c>
      <c r="C45" s="40">
        <v>1</v>
      </c>
      <c r="D45" s="38">
        <v>1</v>
      </c>
      <c r="E45" s="38">
        <v>1</v>
      </c>
      <c r="F45" s="38">
        <v>1</v>
      </c>
      <c r="G45" s="38">
        <v>1</v>
      </c>
      <c r="H45" s="38">
        <v>1</v>
      </c>
      <c r="I45" s="38">
        <v>1</v>
      </c>
      <c r="J45" s="38">
        <v>1</v>
      </c>
      <c r="K45" s="38">
        <v>1</v>
      </c>
      <c r="L45" s="38">
        <v>1</v>
      </c>
      <c r="M45" s="38">
        <v>1</v>
      </c>
      <c r="N45" s="38">
        <v>1</v>
      </c>
      <c r="O45" s="38">
        <v>1</v>
      </c>
      <c r="P45" s="38">
        <v>1</v>
      </c>
      <c r="Q45" s="38">
        <v>1</v>
      </c>
      <c r="R45" s="38">
        <v>1</v>
      </c>
      <c r="S45" s="38">
        <v>1</v>
      </c>
      <c r="T45" s="37">
        <v>1</v>
      </c>
      <c r="U45" s="38">
        <v>1</v>
      </c>
      <c r="V45" s="38">
        <v>1</v>
      </c>
      <c r="W45" s="38">
        <v>1</v>
      </c>
      <c r="X45" s="38">
        <v>1</v>
      </c>
      <c r="Y45" s="38">
        <v>1</v>
      </c>
      <c r="Z45" s="38">
        <v>1</v>
      </c>
      <c r="AA45" s="38">
        <v>1</v>
      </c>
      <c r="AB45" s="38">
        <v>1</v>
      </c>
      <c r="AC45" s="38">
        <v>1</v>
      </c>
      <c r="AD45" s="38">
        <v>1</v>
      </c>
      <c r="AE45" s="38">
        <v>1</v>
      </c>
      <c r="AF45" s="38">
        <v>1</v>
      </c>
      <c r="AG45" s="38">
        <v>1</v>
      </c>
      <c r="AH45" s="38">
        <v>1</v>
      </c>
      <c r="AI45" s="38">
        <v>1</v>
      </c>
      <c r="AJ45" s="38">
        <v>1</v>
      </c>
      <c r="AK45" s="38">
        <v>1</v>
      </c>
      <c r="AL45" s="38">
        <v>1</v>
      </c>
      <c r="AM45" s="38">
        <v>1</v>
      </c>
      <c r="AN45" s="38">
        <v>1</v>
      </c>
      <c r="AO45" s="38">
        <v>1</v>
      </c>
      <c r="AP45" s="38">
        <v>1</v>
      </c>
      <c r="AQ45" s="38">
        <v>1</v>
      </c>
      <c r="AR45" s="38"/>
      <c r="AS45" s="108">
        <f t="shared" si="0"/>
        <v>41</v>
      </c>
    </row>
    <row r="46" spans="1:45" ht="27.75" customHeight="1">
      <c r="A46" s="128">
        <f t="shared" si="1"/>
        <v>43</v>
      </c>
      <c r="B46" s="48" t="s">
        <v>147</v>
      </c>
      <c r="C46" s="40">
        <v>1</v>
      </c>
      <c r="D46" s="38">
        <v>1</v>
      </c>
      <c r="E46" s="38">
        <v>1</v>
      </c>
      <c r="F46" s="38">
        <v>1</v>
      </c>
      <c r="G46" s="38">
        <v>1</v>
      </c>
      <c r="H46" s="38">
        <v>1</v>
      </c>
      <c r="I46" s="38">
        <v>1</v>
      </c>
      <c r="J46" s="38">
        <v>1</v>
      </c>
      <c r="K46" s="38">
        <v>1</v>
      </c>
      <c r="L46" s="38">
        <v>1</v>
      </c>
      <c r="M46" s="38">
        <v>1</v>
      </c>
      <c r="N46" s="38">
        <v>1</v>
      </c>
      <c r="O46" s="38">
        <v>1</v>
      </c>
      <c r="P46" s="38">
        <v>1</v>
      </c>
      <c r="Q46" s="38">
        <v>1</v>
      </c>
      <c r="R46" s="38">
        <v>1</v>
      </c>
      <c r="S46" s="38">
        <v>1</v>
      </c>
      <c r="T46" s="37">
        <v>1</v>
      </c>
      <c r="U46" s="38">
        <v>1</v>
      </c>
      <c r="V46" s="38">
        <v>1</v>
      </c>
      <c r="W46" s="38">
        <v>1</v>
      </c>
      <c r="X46" s="38"/>
      <c r="Y46" s="38">
        <v>1</v>
      </c>
      <c r="Z46" s="38">
        <v>1</v>
      </c>
      <c r="AA46" s="38">
        <v>1</v>
      </c>
      <c r="AB46" s="38">
        <v>1</v>
      </c>
      <c r="AC46" s="38">
        <v>1</v>
      </c>
      <c r="AD46" s="38"/>
      <c r="AE46" s="38"/>
      <c r="AF46" s="38">
        <v>1</v>
      </c>
      <c r="AG46" s="38">
        <v>1</v>
      </c>
      <c r="AH46" s="38">
        <v>1</v>
      </c>
      <c r="AI46" s="38"/>
      <c r="AJ46" s="38"/>
      <c r="AK46" s="38"/>
      <c r="AL46" s="38"/>
      <c r="AM46" s="38">
        <v>1</v>
      </c>
      <c r="AN46" s="38">
        <v>1</v>
      </c>
      <c r="AO46" s="38">
        <v>1</v>
      </c>
      <c r="AP46" s="38">
        <v>1</v>
      </c>
      <c r="AQ46" s="38">
        <v>1</v>
      </c>
      <c r="AR46" s="38"/>
      <c r="AS46" s="108">
        <f t="shared" si="0"/>
        <v>34</v>
      </c>
    </row>
    <row r="47" spans="1:45" ht="27.75" customHeight="1">
      <c r="A47" s="128">
        <f t="shared" si="1"/>
        <v>44</v>
      </c>
      <c r="B47" s="48" t="s">
        <v>148</v>
      </c>
      <c r="C47" s="40">
        <v>1</v>
      </c>
      <c r="D47" s="38">
        <v>1</v>
      </c>
      <c r="E47" s="38"/>
      <c r="F47" s="38">
        <v>1</v>
      </c>
      <c r="G47" s="38"/>
      <c r="H47" s="38">
        <v>1</v>
      </c>
      <c r="I47" s="38">
        <v>1</v>
      </c>
      <c r="J47" s="38">
        <v>1</v>
      </c>
      <c r="K47" s="38">
        <v>1</v>
      </c>
      <c r="L47" s="38">
        <v>1</v>
      </c>
      <c r="M47" s="38">
        <v>1</v>
      </c>
      <c r="N47" s="38"/>
      <c r="O47" s="38">
        <v>1</v>
      </c>
      <c r="P47" s="38"/>
      <c r="Q47" s="38">
        <v>1</v>
      </c>
      <c r="R47" s="38">
        <v>1</v>
      </c>
      <c r="S47" s="38">
        <v>1</v>
      </c>
      <c r="T47" s="37">
        <v>1</v>
      </c>
      <c r="U47" s="38">
        <v>1</v>
      </c>
      <c r="V47" s="38">
        <v>1</v>
      </c>
      <c r="W47" s="38">
        <v>1</v>
      </c>
      <c r="X47" s="38">
        <v>1</v>
      </c>
      <c r="Y47" s="38">
        <v>1</v>
      </c>
      <c r="Z47" s="38"/>
      <c r="AA47" s="38">
        <v>1</v>
      </c>
      <c r="AB47" s="38">
        <v>1</v>
      </c>
      <c r="AC47" s="38"/>
      <c r="AD47" s="38">
        <v>1</v>
      </c>
      <c r="AE47" s="38">
        <v>1</v>
      </c>
      <c r="AF47" s="38">
        <v>1</v>
      </c>
      <c r="AG47" s="38">
        <v>1</v>
      </c>
      <c r="AH47" s="38">
        <v>1</v>
      </c>
      <c r="AI47" s="38"/>
      <c r="AJ47" s="38">
        <v>1</v>
      </c>
      <c r="AK47" s="38"/>
      <c r="AL47" s="38">
        <v>1</v>
      </c>
      <c r="AM47" s="38">
        <v>1</v>
      </c>
      <c r="AN47" s="38">
        <v>1</v>
      </c>
      <c r="AO47" s="38">
        <v>1</v>
      </c>
      <c r="AP47" s="38">
        <v>1</v>
      </c>
      <c r="AQ47" s="38">
        <v>1</v>
      </c>
      <c r="AR47" s="38"/>
      <c r="AS47" s="108">
        <f t="shared" si="0"/>
        <v>33</v>
      </c>
    </row>
    <row r="48" spans="1:45" ht="27.75" customHeight="1">
      <c r="A48" s="128">
        <f t="shared" si="1"/>
        <v>45</v>
      </c>
      <c r="B48" s="48" t="s">
        <v>149</v>
      </c>
      <c r="C48" s="40">
        <v>1</v>
      </c>
      <c r="D48" s="38">
        <v>1</v>
      </c>
      <c r="E48" s="38">
        <v>1</v>
      </c>
      <c r="F48" s="38">
        <v>1</v>
      </c>
      <c r="G48" s="38">
        <v>1</v>
      </c>
      <c r="H48" s="38">
        <v>1</v>
      </c>
      <c r="I48" s="38"/>
      <c r="J48" s="38">
        <v>1</v>
      </c>
      <c r="K48" s="38"/>
      <c r="L48" s="38"/>
      <c r="M48" s="38">
        <v>1</v>
      </c>
      <c r="N48" s="38">
        <v>1</v>
      </c>
      <c r="O48" s="38">
        <v>1</v>
      </c>
      <c r="P48" s="38">
        <v>1</v>
      </c>
      <c r="Q48" s="38">
        <v>1</v>
      </c>
      <c r="R48" s="38"/>
      <c r="S48" s="38">
        <v>1</v>
      </c>
      <c r="T48" s="37">
        <v>1</v>
      </c>
      <c r="U48" s="38">
        <v>1</v>
      </c>
      <c r="V48" s="38">
        <v>1</v>
      </c>
      <c r="W48" s="38">
        <v>1</v>
      </c>
      <c r="X48" s="38">
        <v>1</v>
      </c>
      <c r="Y48" s="38">
        <v>1</v>
      </c>
      <c r="Z48" s="38">
        <v>1</v>
      </c>
      <c r="AA48" s="38"/>
      <c r="AB48" s="38">
        <v>1</v>
      </c>
      <c r="AC48" s="38"/>
      <c r="AD48" s="38"/>
      <c r="AE48" s="38">
        <v>1</v>
      </c>
      <c r="AF48" s="38">
        <v>1</v>
      </c>
      <c r="AG48" s="38"/>
      <c r="AH48" s="38">
        <v>1</v>
      </c>
      <c r="AI48" s="38"/>
      <c r="AJ48" s="38">
        <v>1</v>
      </c>
      <c r="AK48" s="38">
        <v>1</v>
      </c>
      <c r="AL48" s="38"/>
      <c r="AM48" s="38">
        <v>1</v>
      </c>
      <c r="AN48" s="38">
        <v>1</v>
      </c>
      <c r="AO48" s="38">
        <v>1</v>
      </c>
      <c r="AP48" s="38"/>
      <c r="AQ48" s="38"/>
      <c r="AR48" s="38"/>
      <c r="AS48" s="108">
        <f t="shared" si="0"/>
        <v>29</v>
      </c>
    </row>
    <row r="49" spans="1:45" ht="27.75" customHeight="1">
      <c r="A49" s="128">
        <f t="shared" si="1"/>
        <v>46</v>
      </c>
      <c r="B49" s="48" t="s">
        <v>150</v>
      </c>
      <c r="C49" s="40">
        <v>1</v>
      </c>
      <c r="D49" s="38">
        <v>1</v>
      </c>
      <c r="E49" s="38">
        <v>1</v>
      </c>
      <c r="F49" s="38">
        <v>1</v>
      </c>
      <c r="G49" s="38">
        <v>1</v>
      </c>
      <c r="H49" s="38">
        <v>1</v>
      </c>
      <c r="I49" s="38">
        <v>1</v>
      </c>
      <c r="J49" s="38">
        <v>1</v>
      </c>
      <c r="K49" s="38">
        <v>1</v>
      </c>
      <c r="L49" s="38">
        <v>1</v>
      </c>
      <c r="M49" s="38">
        <v>1</v>
      </c>
      <c r="N49" s="38">
        <v>1</v>
      </c>
      <c r="O49" s="38">
        <v>1</v>
      </c>
      <c r="P49" s="38">
        <v>1</v>
      </c>
      <c r="Q49" s="38">
        <v>1</v>
      </c>
      <c r="R49" s="38">
        <v>1</v>
      </c>
      <c r="S49" s="38">
        <v>1</v>
      </c>
      <c r="T49" s="37">
        <v>1</v>
      </c>
      <c r="U49" s="38">
        <v>1</v>
      </c>
      <c r="V49" s="38">
        <v>1</v>
      </c>
      <c r="W49" s="38"/>
      <c r="X49" s="38"/>
      <c r="Y49" s="38">
        <v>1</v>
      </c>
      <c r="Z49" s="38">
        <v>1</v>
      </c>
      <c r="AA49" s="38">
        <v>1</v>
      </c>
      <c r="AB49" s="38">
        <v>1</v>
      </c>
      <c r="AC49" s="38">
        <v>1</v>
      </c>
      <c r="AD49" s="38">
        <v>1</v>
      </c>
      <c r="AE49" s="38">
        <v>1</v>
      </c>
      <c r="AF49" s="38"/>
      <c r="AG49" s="38">
        <v>1</v>
      </c>
      <c r="AH49" s="38"/>
      <c r="AI49" s="38">
        <v>1</v>
      </c>
      <c r="AJ49" s="38">
        <v>1</v>
      </c>
      <c r="AK49" s="38"/>
      <c r="AL49" s="38"/>
      <c r="AM49" s="38">
        <v>1</v>
      </c>
      <c r="AN49" s="38">
        <v>1</v>
      </c>
      <c r="AO49" s="38">
        <v>1</v>
      </c>
      <c r="AP49" s="38">
        <v>1</v>
      </c>
      <c r="AQ49" s="38">
        <v>1</v>
      </c>
      <c r="AR49" s="38"/>
      <c r="AS49" s="108">
        <f t="shared" si="0"/>
        <v>35</v>
      </c>
    </row>
    <row r="50" spans="1:45" ht="27.75" customHeight="1">
      <c r="A50" s="128">
        <f t="shared" si="1"/>
        <v>47</v>
      </c>
      <c r="B50" s="48" t="s">
        <v>151</v>
      </c>
      <c r="C50" s="40">
        <v>1</v>
      </c>
      <c r="D50" s="38">
        <v>1</v>
      </c>
      <c r="E50" s="38">
        <v>1</v>
      </c>
      <c r="F50" s="38">
        <v>1</v>
      </c>
      <c r="G50" s="38">
        <v>1</v>
      </c>
      <c r="H50" s="38">
        <v>1</v>
      </c>
      <c r="I50" s="38">
        <v>1</v>
      </c>
      <c r="J50" s="38">
        <v>1</v>
      </c>
      <c r="K50" s="38">
        <v>1</v>
      </c>
      <c r="L50" s="38">
        <v>1</v>
      </c>
      <c r="M50" s="38">
        <v>1</v>
      </c>
      <c r="N50" s="38">
        <v>1</v>
      </c>
      <c r="O50" s="38">
        <v>1</v>
      </c>
      <c r="P50" s="38"/>
      <c r="Q50" s="38">
        <v>1</v>
      </c>
      <c r="R50" s="38">
        <v>1</v>
      </c>
      <c r="S50" s="38"/>
      <c r="T50" s="37">
        <v>1</v>
      </c>
      <c r="U50" s="38">
        <v>1</v>
      </c>
      <c r="V50" s="38">
        <v>1</v>
      </c>
      <c r="W50" s="38">
        <v>1</v>
      </c>
      <c r="X50" s="38">
        <v>1</v>
      </c>
      <c r="Y50" s="38">
        <v>1</v>
      </c>
      <c r="Z50" s="38">
        <v>1</v>
      </c>
      <c r="AA50" s="38">
        <v>1</v>
      </c>
      <c r="AB50" s="38">
        <v>1</v>
      </c>
      <c r="AC50" s="38">
        <v>1</v>
      </c>
      <c r="AD50" s="38"/>
      <c r="AE50" s="38">
        <v>1</v>
      </c>
      <c r="AF50" s="38">
        <v>1</v>
      </c>
      <c r="AG50" s="38">
        <v>1</v>
      </c>
      <c r="AH50" s="38">
        <v>1</v>
      </c>
      <c r="AI50" s="38">
        <v>1</v>
      </c>
      <c r="AJ50" s="38">
        <v>1</v>
      </c>
      <c r="AK50" s="38">
        <v>1</v>
      </c>
      <c r="AL50" s="38">
        <v>1</v>
      </c>
      <c r="AM50" s="38">
        <v>1</v>
      </c>
      <c r="AN50" s="38">
        <v>1</v>
      </c>
      <c r="AO50" s="38">
        <v>1</v>
      </c>
      <c r="AP50" s="38">
        <v>1</v>
      </c>
      <c r="AQ50" s="38">
        <v>1</v>
      </c>
      <c r="AR50" s="38"/>
      <c r="AS50" s="108">
        <f t="shared" si="0"/>
        <v>38</v>
      </c>
    </row>
    <row r="51" spans="1:45" ht="27.75" customHeight="1">
      <c r="A51" s="128">
        <f t="shared" si="1"/>
        <v>48</v>
      </c>
      <c r="B51" s="48" t="s">
        <v>152</v>
      </c>
      <c r="C51" s="40">
        <v>1</v>
      </c>
      <c r="D51" s="38">
        <v>1</v>
      </c>
      <c r="E51" s="38">
        <v>1</v>
      </c>
      <c r="F51" s="38">
        <v>1</v>
      </c>
      <c r="G51" s="38">
        <v>1</v>
      </c>
      <c r="H51" s="38">
        <v>1</v>
      </c>
      <c r="I51" s="38">
        <v>1</v>
      </c>
      <c r="J51" s="38">
        <v>1</v>
      </c>
      <c r="K51" s="38">
        <v>1</v>
      </c>
      <c r="L51" s="38">
        <v>1</v>
      </c>
      <c r="M51" s="38">
        <v>1</v>
      </c>
      <c r="N51" s="38">
        <v>1</v>
      </c>
      <c r="O51" s="38">
        <v>1</v>
      </c>
      <c r="P51" s="38">
        <v>1</v>
      </c>
      <c r="Q51" s="38">
        <v>1</v>
      </c>
      <c r="R51" s="38">
        <v>1</v>
      </c>
      <c r="S51" s="38">
        <v>1</v>
      </c>
      <c r="T51" s="37">
        <v>1</v>
      </c>
      <c r="U51" s="38">
        <v>1</v>
      </c>
      <c r="V51" s="38">
        <v>1</v>
      </c>
      <c r="W51" s="38">
        <v>1</v>
      </c>
      <c r="X51" s="38"/>
      <c r="Y51" s="38">
        <v>1</v>
      </c>
      <c r="Z51" s="38"/>
      <c r="AA51" s="38"/>
      <c r="AB51" s="38">
        <v>1</v>
      </c>
      <c r="AC51" s="38">
        <v>1</v>
      </c>
      <c r="AD51" s="38">
        <v>1</v>
      </c>
      <c r="AE51" s="38">
        <v>1</v>
      </c>
      <c r="AF51" s="38">
        <v>1</v>
      </c>
      <c r="AG51" s="38">
        <v>1</v>
      </c>
      <c r="AH51" s="38">
        <v>1</v>
      </c>
      <c r="AI51" s="38">
        <v>1</v>
      </c>
      <c r="AJ51" s="38"/>
      <c r="AK51" s="38"/>
      <c r="AL51" s="38">
        <v>1</v>
      </c>
      <c r="AM51" s="38">
        <v>1</v>
      </c>
      <c r="AN51" s="38"/>
      <c r="AO51" s="38"/>
      <c r="AP51" s="38">
        <v>1</v>
      </c>
      <c r="AQ51" s="38"/>
      <c r="AR51" s="38"/>
      <c r="AS51" s="108">
        <f t="shared" si="0"/>
        <v>33</v>
      </c>
    </row>
    <row r="52" spans="1:45" ht="27.75" customHeight="1">
      <c r="A52" s="128">
        <f t="shared" si="1"/>
        <v>49</v>
      </c>
      <c r="B52" s="48" t="s">
        <v>153</v>
      </c>
      <c r="C52" s="40">
        <v>1</v>
      </c>
      <c r="D52" s="38">
        <v>1</v>
      </c>
      <c r="E52" s="38"/>
      <c r="F52" s="38">
        <v>1</v>
      </c>
      <c r="G52" s="38">
        <v>1</v>
      </c>
      <c r="H52" s="38">
        <v>1</v>
      </c>
      <c r="I52" s="38">
        <v>1</v>
      </c>
      <c r="J52" s="38">
        <v>1</v>
      </c>
      <c r="K52" s="38">
        <v>1</v>
      </c>
      <c r="L52" s="38">
        <v>1</v>
      </c>
      <c r="M52" s="38">
        <v>1</v>
      </c>
      <c r="N52" s="38">
        <v>1</v>
      </c>
      <c r="O52" s="38">
        <v>1</v>
      </c>
      <c r="P52" s="38">
        <v>1</v>
      </c>
      <c r="Q52" s="38">
        <v>1</v>
      </c>
      <c r="R52" s="38">
        <v>1</v>
      </c>
      <c r="S52" s="38">
        <v>1</v>
      </c>
      <c r="T52" s="37">
        <v>1</v>
      </c>
      <c r="U52" s="38"/>
      <c r="V52" s="38">
        <v>1</v>
      </c>
      <c r="W52" s="38">
        <v>1</v>
      </c>
      <c r="X52" s="38">
        <v>1</v>
      </c>
      <c r="Y52" s="38">
        <v>1</v>
      </c>
      <c r="Z52" s="38">
        <v>1</v>
      </c>
      <c r="AA52" s="38">
        <v>1</v>
      </c>
      <c r="AB52" s="38">
        <v>1</v>
      </c>
      <c r="AC52" s="38">
        <v>1</v>
      </c>
      <c r="AD52" s="38">
        <v>1</v>
      </c>
      <c r="AE52" s="38">
        <v>1</v>
      </c>
      <c r="AF52" s="38">
        <v>1</v>
      </c>
      <c r="AG52" s="38">
        <v>1</v>
      </c>
      <c r="AH52" s="38">
        <v>1</v>
      </c>
      <c r="AI52" s="38">
        <v>1</v>
      </c>
      <c r="AJ52" s="38">
        <v>1</v>
      </c>
      <c r="AK52" s="38">
        <v>1</v>
      </c>
      <c r="AL52" s="38">
        <v>1</v>
      </c>
      <c r="AM52" s="38">
        <v>1</v>
      </c>
      <c r="AN52" s="38">
        <v>1</v>
      </c>
      <c r="AO52" s="38">
        <v>1</v>
      </c>
      <c r="AP52" s="38">
        <v>1</v>
      </c>
      <c r="AQ52" s="38">
        <v>1</v>
      </c>
      <c r="AR52" s="38"/>
      <c r="AS52" s="108">
        <f t="shared" si="0"/>
        <v>39</v>
      </c>
    </row>
    <row r="53" spans="1:45" ht="27.75" customHeight="1">
      <c r="A53" s="128">
        <f t="shared" si="1"/>
        <v>50</v>
      </c>
      <c r="B53" s="48" t="s">
        <v>154</v>
      </c>
      <c r="C53" s="40">
        <v>1</v>
      </c>
      <c r="D53" s="38">
        <v>1</v>
      </c>
      <c r="E53" s="38">
        <v>1</v>
      </c>
      <c r="F53" s="38">
        <v>1</v>
      </c>
      <c r="G53" s="38">
        <v>1</v>
      </c>
      <c r="H53" s="38">
        <v>1</v>
      </c>
      <c r="I53" s="38">
        <v>1</v>
      </c>
      <c r="J53" s="38">
        <v>1</v>
      </c>
      <c r="K53" s="38">
        <v>1</v>
      </c>
      <c r="L53" s="38">
        <v>1</v>
      </c>
      <c r="M53" s="38">
        <v>1</v>
      </c>
      <c r="N53" s="38">
        <v>1</v>
      </c>
      <c r="O53" s="38">
        <v>1</v>
      </c>
      <c r="P53" s="38">
        <v>1</v>
      </c>
      <c r="Q53" s="38">
        <v>1</v>
      </c>
      <c r="R53" s="38">
        <v>1</v>
      </c>
      <c r="S53" s="38"/>
      <c r="T53" s="37">
        <v>1</v>
      </c>
      <c r="U53" s="38">
        <v>1</v>
      </c>
      <c r="V53" s="38">
        <v>1</v>
      </c>
      <c r="W53" s="38">
        <v>1</v>
      </c>
      <c r="X53" s="38">
        <v>1</v>
      </c>
      <c r="Y53" s="38">
        <v>1</v>
      </c>
      <c r="Z53" s="38">
        <v>1</v>
      </c>
      <c r="AA53" s="38">
        <v>1</v>
      </c>
      <c r="AB53" s="38">
        <v>1</v>
      </c>
      <c r="AC53" s="38">
        <v>1</v>
      </c>
      <c r="AD53" s="38">
        <v>1</v>
      </c>
      <c r="AE53" s="38">
        <v>1</v>
      </c>
      <c r="AF53" s="38">
        <v>1</v>
      </c>
      <c r="AG53" s="38">
        <v>1</v>
      </c>
      <c r="AH53" s="38">
        <v>1</v>
      </c>
      <c r="AI53" s="38"/>
      <c r="AJ53" s="38">
        <v>1</v>
      </c>
      <c r="AK53" s="38">
        <v>1</v>
      </c>
      <c r="AL53" s="38">
        <v>1</v>
      </c>
      <c r="AM53" s="38">
        <v>1</v>
      </c>
      <c r="AN53" s="38">
        <v>1</v>
      </c>
      <c r="AO53" s="38">
        <v>1</v>
      </c>
      <c r="AP53" s="38">
        <v>1</v>
      </c>
      <c r="AQ53" s="38"/>
      <c r="AR53" s="38"/>
      <c r="AS53" s="108">
        <f t="shared" si="0"/>
        <v>38</v>
      </c>
    </row>
    <row r="54" spans="1:45" ht="27.75" customHeight="1">
      <c r="A54" s="128">
        <f t="shared" si="1"/>
        <v>51</v>
      </c>
      <c r="B54" s="48" t="s">
        <v>155</v>
      </c>
      <c r="C54" s="40">
        <v>1</v>
      </c>
      <c r="D54" s="38">
        <v>1</v>
      </c>
      <c r="E54" s="38">
        <v>1</v>
      </c>
      <c r="F54" s="38">
        <v>1</v>
      </c>
      <c r="G54" s="38">
        <v>1</v>
      </c>
      <c r="H54" s="38">
        <v>1</v>
      </c>
      <c r="I54" s="38">
        <v>1</v>
      </c>
      <c r="J54" s="38">
        <v>1</v>
      </c>
      <c r="K54" s="38">
        <v>1</v>
      </c>
      <c r="L54" s="38">
        <v>1</v>
      </c>
      <c r="M54" s="38">
        <v>1</v>
      </c>
      <c r="N54" s="38">
        <v>1</v>
      </c>
      <c r="O54" s="38">
        <v>1</v>
      </c>
      <c r="P54" s="38"/>
      <c r="Q54" s="38">
        <v>1</v>
      </c>
      <c r="R54" s="38">
        <v>1</v>
      </c>
      <c r="S54" s="38">
        <v>1</v>
      </c>
      <c r="T54" s="37">
        <v>1</v>
      </c>
      <c r="U54" s="38">
        <v>1</v>
      </c>
      <c r="V54" s="38">
        <v>1</v>
      </c>
      <c r="W54" s="38">
        <v>1</v>
      </c>
      <c r="X54" s="38">
        <v>1</v>
      </c>
      <c r="Y54" s="38"/>
      <c r="Z54" s="38"/>
      <c r="AA54" s="38"/>
      <c r="AB54" s="38">
        <v>1</v>
      </c>
      <c r="AC54" s="38">
        <v>1</v>
      </c>
      <c r="AD54" s="38"/>
      <c r="AE54" s="38">
        <v>1</v>
      </c>
      <c r="AF54" s="38">
        <v>1</v>
      </c>
      <c r="AG54" s="38">
        <v>1</v>
      </c>
      <c r="AH54" s="38">
        <v>1</v>
      </c>
      <c r="AI54" s="38">
        <v>1</v>
      </c>
      <c r="AJ54" s="38">
        <v>1</v>
      </c>
      <c r="AK54" s="38"/>
      <c r="AL54" s="38">
        <v>1</v>
      </c>
      <c r="AM54" s="38">
        <v>1</v>
      </c>
      <c r="AN54" s="38">
        <v>1</v>
      </c>
      <c r="AO54" s="38">
        <v>1</v>
      </c>
      <c r="AP54" s="38">
        <v>1</v>
      </c>
      <c r="AQ54" s="38">
        <v>1</v>
      </c>
      <c r="AR54" s="38"/>
      <c r="AS54" s="108">
        <f t="shared" si="0"/>
        <v>35</v>
      </c>
    </row>
    <row r="55" spans="1:45" ht="27.75" customHeight="1">
      <c r="A55" s="128">
        <f t="shared" si="1"/>
        <v>52</v>
      </c>
      <c r="B55" s="48" t="s">
        <v>156</v>
      </c>
      <c r="C55" s="40">
        <v>1</v>
      </c>
      <c r="D55" s="38">
        <v>1</v>
      </c>
      <c r="E55" s="38">
        <v>1</v>
      </c>
      <c r="F55" s="38">
        <v>1</v>
      </c>
      <c r="G55" s="38">
        <v>1</v>
      </c>
      <c r="H55" s="38">
        <v>1</v>
      </c>
      <c r="I55" s="38">
        <v>1</v>
      </c>
      <c r="J55" s="38">
        <v>1</v>
      </c>
      <c r="K55" s="38">
        <v>1</v>
      </c>
      <c r="L55" s="38">
        <v>1</v>
      </c>
      <c r="M55" s="38">
        <v>1</v>
      </c>
      <c r="N55" s="38">
        <v>1</v>
      </c>
      <c r="O55" s="38">
        <v>1</v>
      </c>
      <c r="P55" s="38"/>
      <c r="Q55" s="38">
        <v>1</v>
      </c>
      <c r="R55" s="38">
        <v>1</v>
      </c>
      <c r="S55" s="38">
        <v>1</v>
      </c>
      <c r="T55" s="37">
        <v>1</v>
      </c>
      <c r="U55" s="38">
        <v>1</v>
      </c>
      <c r="V55" s="38">
        <v>1</v>
      </c>
      <c r="W55" s="38">
        <v>1</v>
      </c>
      <c r="X55" s="38">
        <v>1</v>
      </c>
      <c r="Y55" s="38">
        <v>1</v>
      </c>
      <c r="Z55" s="38">
        <v>1</v>
      </c>
      <c r="AA55" s="38">
        <v>1</v>
      </c>
      <c r="AB55" s="38">
        <v>1</v>
      </c>
      <c r="AC55" s="38">
        <v>1</v>
      </c>
      <c r="AD55" s="38">
        <v>1</v>
      </c>
      <c r="AE55" s="38">
        <v>1</v>
      </c>
      <c r="AF55" s="38">
        <v>1</v>
      </c>
      <c r="AG55" s="38">
        <v>1</v>
      </c>
      <c r="AH55" s="38">
        <v>1</v>
      </c>
      <c r="AI55" s="38">
        <v>1</v>
      </c>
      <c r="AJ55" s="38">
        <v>1</v>
      </c>
      <c r="AK55" s="38">
        <v>1</v>
      </c>
      <c r="AL55" s="38">
        <v>1</v>
      </c>
      <c r="AM55" s="38">
        <v>1</v>
      </c>
      <c r="AN55" s="38">
        <v>1</v>
      </c>
      <c r="AO55" s="38">
        <v>1</v>
      </c>
      <c r="AP55" s="38">
        <v>1</v>
      </c>
      <c r="AQ55" s="38">
        <v>1</v>
      </c>
      <c r="AR55" s="38"/>
      <c r="AS55" s="108">
        <f t="shared" si="0"/>
        <v>40</v>
      </c>
    </row>
    <row r="56" spans="1:45" ht="27.75" customHeight="1">
      <c r="A56" s="128">
        <f t="shared" si="1"/>
        <v>53</v>
      </c>
      <c r="B56" s="112" t="s">
        <v>209</v>
      </c>
      <c r="C56" s="40" t="s">
        <v>186</v>
      </c>
      <c r="D56" s="38" t="s">
        <v>186</v>
      </c>
      <c r="E56" s="38" t="s">
        <v>186</v>
      </c>
      <c r="F56" s="38" t="s">
        <v>186</v>
      </c>
      <c r="G56" s="38" t="s">
        <v>186</v>
      </c>
      <c r="H56" s="38" t="s">
        <v>186</v>
      </c>
      <c r="I56" s="38" t="s">
        <v>186</v>
      </c>
      <c r="J56" s="38" t="s">
        <v>186</v>
      </c>
      <c r="K56" s="38" t="s">
        <v>186</v>
      </c>
      <c r="L56" s="38" t="s">
        <v>186</v>
      </c>
      <c r="M56" s="38" t="s">
        <v>186</v>
      </c>
      <c r="N56" s="38" t="s">
        <v>186</v>
      </c>
      <c r="O56" s="38" t="s">
        <v>186</v>
      </c>
      <c r="P56" s="38" t="s">
        <v>186</v>
      </c>
      <c r="Q56" s="38" t="s">
        <v>186</v>
      </c>
      <c r="R56" s="38" t="s">
        <v>186</v>
      </c>
      <c r="S56" s="38" t="s">
        <v>186</v>
      </c>
      <c r="T56" s="37" t="s">
        <v>186</v>
      </c>
      <c r="U56" s="38">
        <v>1</v>
      </c>
      <c r="V56" s="38">
        <v>1</v>
      </c>
      <c r="W56" s="38">
        <v>1</v>
      </c>
      <c r="X56" s="38"/>
      <c r="Y56" s="38">
        <v>1</v>
      </c>
      <c r="Z56" s="38"/>
      <c r="AA56" s="38">
        <v>1</v>
      </c>
      <c r="AB56" s="38">
        <v>1</v>
      </c>
      <c r="AC56" s="38">
        <v>1</v>
      </c>
      <c r="AD56" s="38">
        <v>1</v>
      </c>
      <c r="AE56" s="38"/>
      <c r="AF56" s="38">
        <v>1</v>
      </c>
      <c r="AG56" s="38"/>
      <c r="AH56" s="38">
        <v>1</v>
      </c>
      <c r="AI56" s="38">
        <v>1</v>
      </c>
      <c r="AJ56" s="38"/>
      <c r="AK56" s="38">
        <v>1</v>
      </c>
      <c r="AL56" s="38"/>
      <c r="AM56" s="38"/>
      <c r="AN56" s="38">
        <v>1</v>
      </c>
      <c r="AO56" s="38">
        <v>1</v>
      </c>
      <c r="AP56" s="38">
        <v>1</v>
      </c>
      <c r="AQ56" s="38">
        <v>1</v>
      </c>
      <c r="AR56" s="38"/>
      <c r="AS56" s="108">
        <f t="shared" si="0"/>
        <v>16</v>
      </c>
    </row>
    <row r="57" spans="1:45" ht="27.75" customHeight="1">
      <c r="A57" s="128">
        <f t="shared" si="1"/>
        <v>54</v>
      </c>
      <c r="B57" s="112" t="s">
        <v>277</v>
      </c>
      <c r="C57" s="40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 t="s">
        <v>186</v>
      </c>
      <c r="T57" s="37" t="s">
        <v>186</v>
      </c>
      <c r="U57" s="38" t="s">
        <v>186</v>
      </c>
      <c r="V57" s="37" t="s">
        <v>186</v>
      </c>
      <c r="W57" s="38" t="s">
        <v>186</v>
      </c>
      <c r="X57" s="37" t="s">
        <v>186</v>
      </c>
      <c r="Y57" s="38" t="s">
        <v>186</v>
      </c>
      <c r="Z57" s="37" t="s">
        <v>186</v>
      </c>
      <c r="AA57" s="38" t="s">
        <v>186</v>
      </c>
      <c r="AB57" s="37" t="s">
        <v>186</v>
      </c>
      <c r="AC57" s="38" t="s">
        <v>186</v>
      </c>
      <c r="AD57" s="37" t="s">
        <v>186</v>
      </c>
      <c r="AE57" s="38" t="s">
        <v>186</v>
      </c>
      <c r="AF57" s="37" t="s">
        <v>186</v>
      </c>
      <c r="AG57" s="38" t="s">
        <v>186</v>
      </c>
      <c r="AH57" s="37" t="s">
        <v>186</v>
      </c>
      <c r="AI57" s="38" t="s">
        <v>186</v>
      </c>
      <c r="AJ57" s="37" t="s">
        <v>186</v>
      </c>
      <c r="AK57" s="38" t="s">
        <v>186</v>
      </c>
      <c r="AL57" s="37" t="s">
        <v>186</v>
      </c>
      <c r="AM57" s="38" t="s">
        <v>186</v>
      </c>
      <c r="AN57" s="38">
        <v>1</v>
      </c>
      <c r="AO57" s="38">
        <v>1</v>
      </c>
      <c r="AP57" s="38">
        <v>1</v>
      </c>
      <c r="AQ57" s="38">
        <v>1</v>
      </c>
      <c r="AR57" s="38"/>
      <c r="AS57" s="108">
        <f t="shared" si="0"/>
        <v>4</v>
      </c>
    </row>
    <row r="58" spans="1:45" ht="27.75" customHeight="1">
      <c r="A58" s="128">
        <f t="shared" si="1"/>
        <v>55</v>
      </c>
      <c r="B58" s="112" t="s">
        <v>210</v>
      </c>
      <c r="C58" s="40" t="s">
        <v>186</v>
      </c>
      <c r="D58" s="38" t="s">
        <v>186</v>
      </c>
      <c r="E58" s="38" t="s">
        <v>186</v>
      </c>
      <c r="F58" s="38" t="s">
        <v>186</v>
      </c>
      <c r="G58" s="38" t="s">
        <v>186</v>
      </c>
      <c r="H58" s="38" t="s">
        <v>186</v>
      </c>
      <c r="I58" s="38" t="s">
        <v>186</v>
      </c>
      <c r="J58" s="38" t="s">
        <v>186</v>
      </c>
      <c r="K58" s="38" t="s">
        <v>186</v>
      </c>
      <c r="L58" s="38" t="s">
        <v>186</v>
      </c>
      <c r="M58" s="38" t="s">
        <v>186</v>
      </c>
      <c r="N58" s="38" t="s">
        <v>186</v>
      </c>
      <c r="O58" s="38" t="s">
        <v>186</v>
      </c>
      <c r="P58" s="38" t="s">
        <v>186</v>
      </c>
      <c r="Q58" s="38" t="s">
        <v>186</v>
      </c>
      <c r="R58" s="38" t="s">
        <v>186</v>
      </c>
      <c r="S58" s="38" t="s">
        <v>186</v>
      </c>
      <c r="T58" s="37" t="s">
        <v>186</v>
      </c>
      <c r="U58" s="38"/>
      <c r="V58" s="38"/>
      <c r="W58" s="38">
        <v>1</v>
      </c>
      <c r="X58" s="38"/>
      <c r="Y58" s="38">
        <v>1</v>
      </c>
      <c r="Z58" s="38">
        <v>1</v>
      </c>
      <c r="AA58" s="38"/>
      <c r="AB58" s="38">
        <v>1</v>
      </c>
      <c r="AC58" s="38">
        <v>1</v>
      </c>
      <c r="AD58" s="38">
        <v>1</v>
      </c>
      <c r="AE58" s="38">
        <v>1</v>
      </c>
      <c r="AF58" s="38">
        <v>1</v>
      </c>
      <c r="AG58" s="38"/>
      <c r="AH58" s="38"/>
      <c r="AI58" s="38">
        <v>1</v>
      </c>
      <c r="AJ58" s="38"/>
      <c r="AK58" s="38"/>
      <c r="AL58" s="38"/>
      <c r="AM58" s="38"/>
      <c r="AN58" s="38">
        <v>1</v>
      </c>
      <c r="AO58" s="38"/>
      <c r="AP58" s="38">
        <v>1</v>
      </c>
      <c r="AQ58" s="38"/>
      <c r="AR58" s="38"/>
      <c r="AS58" s="108">
        <f t="shared" si="0"/>
        <v>11</v>
      </c>
    </row>
    <row r="59" spans="1:45" ht="27.75" customHeight="1">
      <c r="A59" s="128">
        <f t="shared" si="1"/>
        <v>56</v>
      </c>
      <c r="B59" s="48" t="s">
        <v>157</v>
      </c>
      <c r="C59" s="40">
        <v>1</v>
      </c>
      <c r="D59" s="38">
        <v>1</v>
      </c>
      <c r="E59" s="38">
        <v>1</v>
      </c>
      <c r="F59" s="38">
        <v>1</v>
      </c>
      <c r="G59" s="38">
        <v>1</v>
      </c>
      <c r="H59" s="38">
        <v>1</v>
      </c>
      <c r="I59" s="38">
        <v>1</v>
      </c>
      <c r="J59" s="38">
        <v>1</v>
      </c>
      <c r="K59" s="38"/>
      <c r="L59" s="38">
        <v>1</v>
      </c>
      <c r="M59" s="38"/>
      <c r="N59" s="38">
        <v>1</v>
      </c>
      <c r="O59" s="38">
        <v>1</v>
      </c>
      <c r="P59" s="38">
        <v>1</v>
      </c>
      <c r="Q59" s="38">
        <v>1</v>
      </c>
      <c r="R59" s="38">
        <v>1</v>
      </c>
      <c r="S59" s="38">
        <v>1</v>
      </c>
      <c r="T59" s="38">
        <v>1</v>
      </c>
      <c r="U59" s="38">
        <v>1</v>
      </c>
      <c r="V59" s="38">
        <v>1</v>
      </c>
      <c r="W59" s="38">
        <v>1</v>
      </c>
      <c r="X59" s="38">
        <v>1</v>
      </c>
      <c r="Y59" s="38">
        <v>1</v>
      </c>
      <c r="Z59" s="38">
        <v>1</v>
      </c>
      <c r="AA59" s="38">
        <v>1</v>
      </c>
      <c r="AB59" s="38">
        <v>1</v>
      </c>
      <c r="AC59" s="38">
        <v>1</v>
      </c>
      <c r="AD59" s="38">
        <v>1</v>
      </c>
      <c r="AE59" s="38">
        <v>1</v>
      </c>
      <c r="AF59" s="38">
        <v>1</v>
      </c>
      <c r="AG59" s="38">
        <v>1</v>
      </c>
      <c r="AH59" s="38">
        <v>1</v>
      </c>
      <c r="AI59" s="38">
        <v>1</v>
      </c>
      <c r="AJ59" s="38">
        <v>1</v>
      </c>
      <c r="AK59" s="38">
        <v>1</v>
      </c>
      <c r="AL59" s="38">
        <v>1</v>
      </c>
      <c r="AM59" s="38">
        <v>1</v>
      </c>
      <c r="AN59" s="38">
        <v>1</v>
      </c>
      <c r="AO59" s="38">
        <v>1</v>
      </c>
      <c r="AP59" s="38">
        <v>1</v>
      </c>
      <c r="AQ59" s="38">
        <v>1</v>
      </c>
      <c r="AR59" s="38"/>
      <c r="AS59" s="108">
        <f t="shared" si="0"/>
        <v>39</v>
      </c>
    </row>
    <row r="60" spans="1:45" ht="27.75" customHeight="1">
      <c r="A60" s="128">
        <f t="shared" si="1"/>
        <v>57</v>
      </c>
      <c r="B60" s="48" t="s">
        <v>158</v>
      </c>
      <c r="C60" s="40">
        <v>1</v>
      </c>
      <c r="D60" s="38">
        <v>1</v>
      </c>
      <c r="E60" s="38">
        <v>1</v>
      </c>
      <c r="F60" s="38">
        <v>1</v>
      </c>
      <c r="G60" s="38">
        <v>1</v>
      </c>
      <c r="H60" s="38">
        <v>1</v>
      </c>
      <c r="I60" s="38">
        <v>1</v>
      </c>
      <c r="J60" s="38">
        <v>1</v>
      </c>
      <c r="K60" s="38">
        <v>1</v>
      </c>
      <c r="L60" s="38">
        <v>1</v>
      </c>
      <c r="M60" s="38">
        <v>1</v>
      </c>
      <c r="N60" s="38">
        <v>1</v>
      </c>
      <c r="O60" s="38">
        <v>1</v>
      </c>
      <c r="P60" s="38">
        <v>1</v>
      </c>
      <c r="Q60" s="38">
        <v>1</v>
      </c>
      <c r="R60" s="38">
        <v>1</v>
      </c>
      <c r="S60" s="38"/>
      <c r="T60" s="37">
        <v>1</v>
      </c>
      <c r="U60" s="38">
        <v>1</v>
      </c>
      <c r="V60" s="38">
        <v>1</v>
      </c>
      <c r="W60" s="38">
        <v>1</v>
      </c>
      <c r="X60" s="38">
        <v>1</v>
      </c>
      <c r="Y60" s="38"/>
      <c r="Z60" s="38">
        <v>1</v>
      </c>
      <c r="AA60" s="38"/>
      <c r="AB60" s="38">
        <v>1</v>
      </c>
      <c r="AC60" s="38">
        <v>1</v>
      </c>
      <c r="AD60" s="38">
        <v>1</v>
      </c>
      <c r="AE60" s="38">
        <v>1</v>
      </c>
      <c r="AF60" s="38">
        <v>1</v>
      </c>
      <c r="AG60" s="38">
        <v>1</v>
      </c>
      <c r="AH60" s="38"/>
      <c r="AI60" s="38">
        <v>1</v>
      </c>
      <c r="AJ60" s="38"/>
      <c r="AK60" s="38">
        <v>1</v>
      </c>
      <c r="AL60" s="38">
        <v>1</v>
      </c>
      <c r="AM60" s="38">
        <v>1</v>
      </c>
      <c r="AN60" s="38">
        <v>1</v>
      </c>
      <c r="AO60" s="38">
        <v>1</v>
      </c>
      <c r="AP60" s="38">
        <v>1</v>
      </c>
      <c r="AQ60" s="38">
        <v>1</v>
      </c>
      <c r="AR60" s="38"/>
      <c r="AS60" s="108">
        <f t="shared" si="0"/>
        <v>36</v>
      </c>
    </row>
    <row r="61" spans="1:45" ht="27.75" customHeight="1">
      <c r="A61" s="128">
        <f t="shared" si="1"/>
        <v>58</v>
      </c>
      <c r="B61" s="48" t="s">
        <v>159</v>
      </c>
      <c r="C61" s="40">
        <v>1</v>
      </c>
      <c r="D61" s="38">
        <v>1</v>
      </c>
      <c r="E61" s="38">
        <v>1</v>
      </c>
      <c r="F61" s="38">
        <v>1</v>
      </c>
      <c r="G61" s="38">
        <v>1</v>
      </c>
      <c r="H61" s="38">
        <v>1</v>
      </c>
      <c r="I61" s="38">
        <v>1</v>
      </c>
      <c r="J61" s="38">
        <v>1</v>
      </c>
      <c r="K61" s="38">
        <v>1</v>
      </c>
      <c r="L61" s="38">
        <v>1</v>
      </c>
      <c r="M61" s="38">
        <v>1</v>
      </c>
      <c r="N61" s="38">
        <v>1</v>
      </c>
      <c r="O61" s="38">
        <v>1</v>
      </c>
      <c r="P61" s="38">
        <v>1</v>
      </c>
      <c r="Q61" s="38">
        <v>1</v>
      </c>
      <c r="R61" s="38">
        <v>1</v>
      </c>
      <c r="S61" s="38">
        <v>1</v>
      </c>
      <c r="T61" s="37">
        <v>1</v>
      </c>
      <c r="U61" s="38">
        <v>1</v>
      </c>
      <c r="V61" s="38">
        <v>1</v>
      </c>
      <c r="W61" s="38"/>
      <c r="X61" s="38"/>
      <c r="Y61" s="38">
        <v>1</v>
      </c>
      <c r="Z61" s="38"/>
      <c r="AA61" s="38">
        <v>1</v>
      </c>
      <c r="AB61" s="38">
        <v>1</v>
      </c>
      <c r="AC61" s="38">
        <v>1</v>
      </c>
      <c r="AD61" s="38"/>
      <c r="AE61" s="38"/>
      <c r="AF61" s="38">
        <v>1</v>
      </c>
      <c r="AG61" s="38">
        <v>1</v>
      </c>
      <c r="AH61" s="38"/>
      <c r="AI61" s="38">
        <v>1</v>
      </c>
      <c r="AJ61" s="38">
        <v>1</v>
      </c>
      <c r="AK61" s="38">
        <v>1</v>
      </c>
      <c r="AL61" s="38"/>
      <c r="AM61" s="38">
        <v>1</v>
      </c>
      <c r="AN61" s="38"/>
      <c r="AO61" s="38"/>
      <c r="AP61" s="38">
        <v>1</v>
      </c>
      <c r="AQ61" s="38">
        <v>1</v>
      </c>
      <c r="AR61" s="38"/>
      <c r="AS61" s="108">
        <f t="shared" si="0"/>
        <v>32</v>
      </c>
    </row>
    <row r="62" spans="1:45" ht="27.75" customHeight="1">
      <c r="A62" s="128">
        <f t="shared" si="1"/>
        <v>59</v>
      </c>
      <c r="B62" s="48" t="s">
        <v>160</v>
      </c>
      <c r="C62" s="40">
        <v>1</v>
      </c>
      <c r="D62" s="38">
        <v>1</v>
      </c>
      <c r="E62" s="38">
        <v>1</v>
      </c>
      <c r="F62" s="38">
        <v>1</v>
      </c>
      <c r="G62" s="38">
        <v>1</v>
      </c>
      <c r="H62" s="38">
        <v>1</v>
      </c>
      <c r="I62" s="38">
        <v>1</v>
      </c>
      <c r="J62" s="38">
        <v>1</v>
      </c>
      <c r="K62" s="38">
        <v>1</v>
      </c>
      <c r="L62" s="38">
        <v>1</v>
      </c>
      <c r="M62" s="38">
        <v>1</v>
      </c>
      <c r="N62" s="38">
        <v>1</v>
      </c>
      <c r="O62" s="38">
        <v>1</v>
      </c>
      <c r="P62" s="38">
        <v>1</v>
      </c>
      <c r="Q62" s="38">
        <v>1</v>
      </c>
      <c r="R62" s="38">
        <v>1</v>
      </c>
      <c r="S62" s="38">
        <v>1</v>
      </c>
      <c r="T62" s="37">
        <v>1</v>
      </c>
      <c r="U62" s="38">
        <v>1</v>
      </c>
      <c r="V62" s="38">
        <v>1</v>
      </c>
      <c r="W62" s="38"/>
      <c r="X62" s="38"/>
      <c r="Y62" s="38">
        <v>1</v>
      </c>
      <c r="Z62" s="38">
        <v>1</v>
      </c>
      <c r="AA62" s="38">
        <v>1</v>
      </c>
      <c r="AB62" s="38">
        <v>1</v>
      </c>
      <c r="AC62" s="38"/>
      <c r="AD62" s="38">
        <v>1</v>
      </c>
      <c r="AE62" s="38"/>
      <c r="AF62" s="38">
        <v>1</v>
      </c>
      <c r="AG62" s="38">
        <v>1</v>
      </c>
      <c r="AH62" s="38"/>
      <c r="AI62" s="38"/>
      <c r="AJ62" s="38">
        <v>1</v>
      </c>
      <c r="AK62" s="38">
        <v>1</v>
      </c>
      <c r="AL62" s="38"/>
      <c r="AM62" s="38">
        <v>1</v>
      </c>
      <c r="AN62" s="38"/>
      <c r="AO62" s="38"/>
      <c r="AP62" s="38">
        <v>1</v>
      </c>
      <c r="AQ62" s="38">
        <v>1</v>
      </c>
      <c r="AR62" s="38"/>
      <c r="AS62" s="108">
        <f t="shared" si="0"/>
        <v>32</v>
      </c>
    </row>
    <row r="63" spans="1:45" ht="27.75" customHeight="1">
      <c r="A63" s="128">
        <f t="shared" si="1"/>
        <v>60</v>
      </c>
      <c r="B63" s="48" t="s">
        <v>161</v>
      </c>
      <c r="C63" s="40">
        <v>1</v>
      </c>
      <c r="D63" s="38">
        <v>1</v>
      </c>
      <c r="E63" s="38">
        <v>1</v>
      </c>
      <c r="F63" s="38">
        <v>1</v>
      </c>
      <c r="G63" s="38"/>
      <c r="H63" s="38">
        <v>1</v>
      </c>
      <c r="I63" s="38">
        <v>1</v>
      </c>
      <c r="J63" s="38">
        <v>1</v>
      </c>
      <c r="K63" s="38">
        <v>1</v>
      </c>
      <c r="L63" s="38">
        <v>1</v>
      </c>
      <c r="M63" s="38">
        <v>1</v>
      </c>
      <c r="N63" s="38">
        <v>1</v>
      </c>
      <c r="O63" s="38">
        <v>1</v>
      </c>
      <c r="P63" s="38">
        <v>1</v>
      </c>
      <c r="Q63" s="38">
        <v>1</v>
      </c>
      <c r="R63" s="38">
        <v>1</v>
      </c>
      <c r="S63" s="38">
        <v>1</v>
      </c>
      <c r="T63" s="37">
        <v>1</v>
      </c>
      <c r="U63" s="38">
        <v>1</v>
      </c>
      <c r="V63" s="38">
        <v>1</v>
      </c>
      <c r="W63" s="38">
        <v>1</v>
      </c>
      <c r="X63" s="38">
        <v>1</v>
      </c>
      <c r="Y63" s="38">
        <v>1</v>
      </c>
      <c r="Z63" s="38">
        <v>1</v>
      </c>
      <c r="AA63" s="38">
        <v>1</v>
      </c>
      <c r="AB63" s="38"/>
      <c r="AC63" s="38">
        <v>1</v>
      </c>
      <c r="AD63" s="38">
        <v>1</v>
      </c>
      <c r="AE63" s="38"/>
      <c r="AF63" s="38">
        <v>1</v>
      </c>
      <c r="AG63" s="38">
        <v>1</v>
      </c>
      <c r="AH63" s="38">
        <v>1</v>
      </c>
      <c r="AI63" s="38">
        <v>1</v>
      </c>
      <c r="AJ63" s="38">
        <v>1</v>
      </c>
      <c r="AK63" s="38">
        <v>1</v>
      </c>
      <c r="AL63" s="38">
        <v>1</v>
      </c>
      <c r="AM63" s="38">
        <v>1</v>
      </c>
      <c r="AN63" s="38">
        <v>1</v>
      </c>
      <c r="AO63" s="38">
        <v>1</v>
      </c>
      <c r="AP63" s="38">
        <v>1</v>
      </c>
      <c r="AQ63" s="38">
        <v>1</v>
      </c>
      <c r="AR63" s="38"/>
      <c r="AS63" s="108">
        <f t="shared" si="0"/>
        <v>38</v>
      </c>
    </row>
    <row r="64" spans="1:45" ht="27.75" customHeight="1">
      <c r="A64" s="128">
        <f t="shared" si="1"/>
        <v>61</v>
      </c>
      <c r="B64" s="48" t="s">
        <v>162</v>
      </c>
      <c r="C64" s="40">
        <v>1</v>
      </c>
      <c r="D64" s="38">
        <v>1</v>
      </c>
      <c r="E64" s="38">
        <v>1</v>
      </c>
      <c r="F64" s="38">
        <v>1</v>
      </c>
      <c r="G64" s="38">
        <v>1</v>
      </c>
      <c r="H64" s="38">
        <v>1</v>
      </c>
      <c r="I64" s="38">
        <v>1</v>
      </c>
      <c r="J64" s="38">
        <v>1</v>
      </c>
      <c r="K64" s="38">
        <v>1</v>
      </c>
      <c r="L64" s="38">
        <v>1</v>
      </c>
      <c r="M64" s="38">
        <v>1</v>
      </c>
      <c r="N64" s="38">
        <v>1</v>
      </c>
      <c r="O64" s="38">
        <v>1</v>
      </c>
      <c r="P64" s="38">
        <v>1</v>
      </c>
      <c r="Q64" s="38">
        <v>1</v>
      </c>
      <c r="R64" s="38">
        <v>1</v>
      </c>
      <c r="S64" s="38">
        <v>1</v>
      </c>
      <c r="T64" s="37">
        <v>1</v>
      </c>
      <c r="U64" s="38">
        <v>1</v>
      </c>
      <c r="V64" s="38">
        <v>1</v>
      </c>
      <c r="W64" s="38">
        <v>1</v>
      </c>
      <c r="X64" s="38">
        <v>1</v>
      </c>
      <c r="Y64" s="38">
        <v>1</v>
      </c>
      <c r="Z64" s="38">
        <v>1</v>
      </c>
      <c r="AA64" s="38">
        <v>1</v>
      </c>
      <c r="AB64" s="38">
        <v>1</v>
      </c>
      <c r="AC64" s="38">
        <v>1</v>
      </c>
      <c r="AD64" s="38">
        <v>1</v>
      </c>
      <c r="AE64" s="38">
        <v>1</v>
      </c>
      <c r="AF64" s="38">
        <v>1</v>
      </c>
      <c r="AG64" s="38">
        <v>1</v>
      </c>
      <c r="AH64" s="38">
        <v>1</v>
      </c>
      <c r="AI64" s="38">
        <v>1</v>
      </c>
      <c r="AJ64" s="38"/>
      <c r="AK64" s="38"/>
      <c r="AL64" s="38">
        <v>1</v>
      </c>
      <c r="AM64" s="38">
        <v>1</v>
      </c>
      <c r="AN64" s="38">
        <v>1</v>
      </c>
      <c r="AO64" s="38"/>
      <c r="AP64" s="38">
        <v>1</v>
      </c>
      <c r="AQ64" s="38">
        <v>1</v>
      </c>
      <c r="AR64" s="38"/>
      <c r="AS64" s="108">
        <f t="shared" si="0"/>
        <v>38</v>
      </c>
    </row>
    <row r="65" spans="1:45" ht="27.75" customHeight="1">
      <c r="A65" s="128">
        <f t="shared" si="1"/>
        <v>62</v>
      </c>
      <c r="B65" s="48" t="s">
        <v>163</v>
      </c>
      <c r="C65" s="40">
        <v>1</v>
      </c>
      <c r="D65" s="38">
        <v>1</v>
      </c>
      <c r="E65" s="38">
        <v>1</v>
      </c>
      <c r="F65" s="38">
        <v>1</v>
      </c>
      <c r="G65" s="38">
        <v>1</v>
      </c>
      <c r="H65" s="38">
        <v>1</v>
      </c>
      <c r="I65" s="38">
        <v>1</v>
      </c>
      <c r="J65" s="38">
        <v>1</v>
      </c>
      <c r="K65" s="38"/>
      <c r="L65" s="38">
        <v>1</v>
      </c>
      <c r="M65" s="38">
        <v>1</v>
      </c>
      <c r="N65" s="38">
        <v>1</v>
      </c>
      <c r="O65" s="38">
        <v>1</v>
      </c>
      <c r="P65" s="38">
        <v>1</v>
      </c>
      <c r="Q65" s="38">
        <v>1</v>
      </c>
      <c r="R65" s="38">
        <v>1</v>
      </c>
      <c r="S65" s="38">
        <v>1</v>
      </c>
      <c r="T65" s="37">
        <v>1</v>
      </c>
      <c r="U65" s="38">
        <v>1</v>
      </c>
      <c r="V65" s="38">
        <v>1</v>
      </c>
      <c r="W65" s="38">
        <v>1</v>
      </c>
      <c r="X65" s="38">
        <v>1</v>
      </c>
      <c r="Y65" s="38">
        <v>1</v>
      </c>
      <c r="Z65" s="38">
        <v>1</v>
      </c>
      <c r="AA65" s="38">
        <v>1</v>
      </c>
      <c r="AB65" s="38">
        <v>1</v>
      </c>
      <c r="AC65" s="38">
        <v>1</v>
      </c>
      <c r="AD65" s="38">
        <v>1</v>
      </c>
      <c r="AE65" s="38">
        <v>1</v>
      </c>
      <c r="AF65" s="38">
        <v>1</v>
      </c>
      <c r="AG65" s="38">
        <v>1</v>
      </c>
      <c r="AH65" s="38">
        <v>1</v>
      </c>
      <c r="AI65" s="38"/>
      <c r="AJ65" s="38">
        <v>1</v>
      </c>
      <c r="AK65" s="38">
        <v>1</v>
      </c>
      <c r="AL65" s="38">
        <v>1</v>
      </c>
      <c r="AM65" s="38">
        <v>1</v>
      </c>
      <c r="AN65" s="38">
        <v>1</v>
      </c>
      <c r="AO65" s="38">
        <v>1</v>
      </c>
      <c r="AP65" s="38">
        <v>1</v>
      </c>
      <c r="AQ65" s="38">
        <v>1</v>
      </c>
      <c r="AR65" s="38"/>
      <c r="AS65" s="108">
        <f t="shared" si="0"/>
        <v>39</v>
      </c>
    </row>
    <row r="66" spans="1:45" ht="27.75" customHeight="1">
      <c r="A66" s="128">
        <f t="shared" si="1"/>
        <v>63</v>
      </c>
      <c r="B66" s="48" t="s">
        <v>164</v>
      </c>
      <c r="C66" s="40">
        <v>1</v>
      </c>
      <c r="D66" s="38">
        <v>1</v>
      </c>
      <c r="E66" s="38"/>
      <c r="F66" s="38">
        <v>1</v>
      </c>
      <c r="G66" s="38">
        <v>1</v>
      </c>
      <c r="H66" s="38">
        <v>1</v>
      </c>
      <c r="I66" s="38">
        <v>1</v>
      </c>
      <c r="J66" s="38">
        <v>1</v>
      </c>
      <c r="K66" s="38">
        <v>1</v>
      </c>
      <c r="L66" s="38">
        <v>1</v>
      </c>
      <c r="M66" s="38">
        <v>1</v>
      </c>
      <c r="N66" s="38"/>
      <c r="O66" s="38">
        <v>1</v>
      </c>
      <c r="P66" s="38">
        <v>1</v>
      </c>
      <c r="Q66" s="38">
        <v>1</v>
      </c>
      <c r="R66" s="38">
        <v>1</v>
      </c>
      <c r="S66" s="38">
        <v>1</v>
      </c>
      <c r="T66" s="37">
        <v>1</v>
      </c>
      <c r="U66" s="38">
        <v>1</v>
      </c>
      <c r="V66" s="38">
        <v>1</v>
      </c>
      <c r="W66" s="38">
        <v>1</v>
      </c>
      <c r="X66" s="38">
        <v>1</v>
      </c>
      <c r="Y66" s="38">
        <v>1</v>
      </c>
      <c r="Z66" s="38">
        <v>1</v>
      </c>
      <c r="AA66" s="38">
        <v>1</v>
      </c>
      <c r="AB66" s="38">
        <v>1</v>
      </c>
      <c r="AC66" s="38">
        <v>1</v>
      </c>
      <c r="AD66" s="38">
        <v>1</v>
      </c>
      <c r="AE66" s="38">
        <v>1</v>
      </c>
      <c r="AF66" s="38">
        <v>1</v>
      </c>
      <c r="AG66" s="38">
        <v>1</v>
      </c>
      <c r="AH66" s="38">
        <v>1</v>
      </c>
      <c r="AI66" s="38">
        <v>1</v>
      </c>
      <c r="AJ66" s="38">
        <v>1</v>
      </c>
      <c r="AK66" s="38">
        <v>1</v>
      </c>
      <c r="AL66" s="38">
        <v>1</v>
      </c>
      <c r="AM66" s="38">
        <v>1</v>
      </c>
      <c r="AN66" s="38">
        <v>1</v>
      </c>
      <c r="AO66" s="38">
        <v>1</v>
      </c>
      <c r="AP66" s="38">
        <v>1</v>
      </c>
      <c r="AQ66" s="38">
        <v>1</v>
      </c>
      <c r="AR66" s="38"/>
      <c r="AS66" s="108">
        <f t="shared" si="0"/>
        <v>39</v>
      </c>
    </row>
    <row r="67" spans="1:45" ht="27.75" customHeight="1">
      <c r="A67" s="128">
        <f t="shared" si="1"/>
        <v>64</v>
      </c>
      <c r="B67" s="48" t="s">
        <v>165</v>
      </c>
      <c r="C67" s="40">
        <v>1</v>
      </c>
      <c r="D67" s="38">
        <v>1</v>
      </c>
      <c r="E67" s="38">
        <v>1</v>
      </c>
      <c r="F67" s="38">
        <v>1</v>
      </c>
      <c r="G67" s="38">
        <v>1</v>
      </c>
      <c r="H67" s="38">
        <v>1</v>
      </c>
      <c r="I67" s="38">
        <v>1</v>
      </c>
      <c r="J67" s="38">
        <v>1</v>
      </c>
      <c r="K67" s="38">
        <v>1</v>
      </c>
      <c r="L67" s="38">
        <v>1</v>
      </c>
      <c r="M67" s="38">
        <v>1</v>
      </c>
      <c r="N67" s="38">
        <v>1</v>
      </c>
      <c r="O67" s="38">
        <v>1</v>
      </c>
      <c r="P67" s="38">
        <v>1</v>
      </c>
      <c r="Q67" s="38">
        <v>1</v>
      </c>
      <c r="R67" s="38">
        <v>1</v>
      </c>
      <c r="S67" s="38">
        <v>1</v>
      </c>
      <c r="T67" s="37">
        <v>1</v>
      </c>
      <c r="U67" s="38">
        <v>1</v>
      </c>
      <c r="V67" s="38">
        <v>1</v>
      </c>
      <c r="W67" s="38">
        <v>1</v>
      </c>
      <c r="X67" s="38"/>
      <c r="Y67" s="38">
        <v>1</v>
      </c>
      <c r="Z67" s="38">
        <v>1</v>
      </c>
      <c r="AA67" s="38"/>
      <c r="AB67" s="38">
        <v>1</v>
      </c>
      <c r="AC67" s="38">
        <v>1</v>
      </c>
      <c r="AD67" s="38"/>
      <c r="AE67" s="38">
        <v>1</v>
      </c>
      <c r="AF67" s="38">
        <v>1</v>
      </c>
      <c r="AG67" s="38">
        <v>1</v>
      </c>
      <c r="AH67" s="38">
        <v>1</v>
      </c>
      <c r="AI67" s="38"/>
      <c r="AJ67" s="38"/>
      <c r="AK67" s="38"/>
      <c r="AL67" s="38"/>
      <c r="AM67" s="38">
        <v>1</v>
      </c>
      <c r="AN67" s="38"/>
      <c r="AO67" s="38"/>
      <c r="AP67" s="38"/>
      <c r="AQ67" s="38"/>
      <c r="AR67" s="38"/>
      <c r="AS67" s="108">
        <f t="shared" si="0"/>
        <v>30</v>
      </c>
    </row>
    <row r="68" spans="1:45" ht="27.75" customHeight="1">
      <c r="A68" s="128">
        <f t="shared" si="1"/>
        <v>65</v>
      </c>
      <c r="B68" s="48" t="s">
        <v>166</v>
      </c>
      <c r="C68" s="40">
        <v>1</v>
      </c>
      <c r="D68" s="38">
        <v>1</v>
      </c>
      <c r="E68" s="38">
        <v>1</v>
      </c>
      <c r="F68" s="38">
        <v>1</v>
      </c>
      <c r="G68" s="38">
        <v>1</v>
      </c>
      <c r="H68" s="38">
        <v>1</v>
      </c>
      <c r="I68" s="38">
        <v>1</v>
      </c>
      <c r="J68" s="38">
        <v>1</v>
      </c>
      <c r="K68" s="38">
        <v>1</v>
      </c>
      <c r="L68" s="38">
        <v>1</v>
      </c>
      <c r="M68" s="38">
        <v>1</v>
      </c>
      <c r="N68" s="38">
        <v>1</v>
      </c>
      <c r="O68" s="38"/>
      <c r="P68" s="38">
        <v>1</v>
      </c>
      <c r="Q68" s="38">
        <v>1</v>
      </c>
      <c r="R68" s="38">
        <v>1</v>
      </c>
      <c r="S68" s="38"/>
      <c r="T68" s="38">
        <v>1</v>
      </c>
      <c r="U68" s="38">
        <v>1</v>
      </c>
      <c r="V68" s="38">
        <v>1</v>
      </c>
      <c r="W68" s="38">
        <v>1</v>
      </c>
      <c r="X68" s="38">
        <v>1</v>
      </c>
      <c r="Y68" s="38">
        <v>1</v>
      </c>
      <c r="Z68" s="38">
        <v>1</v>
      </c>
      <c r="AA68" s="38">
        <v>1</v>
      </c>
      <c r="AB68" s="38">
        <v>1</v>
      </c>
      <c r="AC68" s="38">
        <v>1</v>
      </c>
      <c r="AD68" s="38">
        <v>1</v>
      </c>
      <c r="AE68" s="38">
        <v>1</v>
      </c>
      <c r="AF68" s="38">
        <v>1</v>
      </c>
      <c r="AG68" s="38">
        <v>1</v>
      </c>
      <c r="AH68" s="38">
        <v>1</v>
      </c>
      <c r="AI68" s="38">
        <v>1</v>
      </c>
      <c r="AJ68" s="38">
        <v>1</v>
      </c>
      <c r="AK68" s="38">
        <v>1</v>
      </c>
      <c r="AL68" s="38">
        <v>1</v>
      </c>
      <c r="AM68" s="38">
        <v>1</v>
      </c>
      <c r="AN68" s="38">
        <v>1</v>
      </c>
      <c r="AO68" s="38">
        <v>1</v>
      </c>
      <c r="AP68" s="38">
        <v>1</v>
      </c>
      <c r="AQ68" s="38">
        <v>1</v>
      </c>
      <c r="AR68" s="38"/>
      <c r="AS68" s="108">
        <f t="shared" si="0"/>
        <v>39</v>
      </c>
    </row>
    <row r="69" spans="1:45" ht="27.75" customHeight="1">
      <c r="A69" s="128">
        <f t="shared" si="1"/>
        <v>66</v>
      </c>
      <c r="B69" s="48" t="s">
        <v>167</v>
      </c>
      <c r="C69" s="40">
        <v>1</v>
      </c>
      <c r="D69" s="38">
        <v>1</v>
      </c>
      <c r="E69" s="38">
        <v>1</v>
      </c>
      <c r="F69" s="38"/>
      <c r="G69" s="38">
        <v>1</v>
      </c>
      <c r="H69" s="38">
        <v>1</v>
      </c>
      <c r="I69" s="38">
        <v>1</v>
      </c>
      <c r="J69" s="38">
        <v>1</v>
      </c>
      <c r="K69" s="38">
        <v>1</v>
      </c>
      <c r="L69" s="38">
        <v>1</v>
      </c>
      <c r="M69" s="38"/>
      <c r="N69" s="38"/>
      <c r="O69" s="38">
        <v>1</v>
      </c>
      <c r="P69" s="38">
        <v>1</v>
      </c>
      <c r="Q69" s="38">
        <v>1</v>
      </c>
      <c r="R69" s="38">
        <v>1</v>
      </c>
      <c r="S69" s="38">
        <v>1</v>
      </c>
      <c r="T69" s="37"/>
      <c r="U69" s="38">
        <v>1</v>
      </c>
      <c r="V69" s="38">
        <v>1</v>
      </c>
      <c r="W69" s="38">
        <v>1</v>
      </c>
      <c r="X69" s="38">
        <v>1</v>
      </c>
      <c r="Y69" s="38"/>
      <c r="Z69" s="38">
        <v>1</v>
      </c>
      <c r="AA69" s="38"/>
      <c r="AB69" s="38">
        <v>1</v>
      </c>
      <c r="AC69" s="38">
        <v>1</v>
      </c>
      <c r="AD69" s="38">
        <v>1</v>
      </c>
      <c r="AE69" s="38">
        <v>1</v>
      </c>
      <c r="AF69" s="38"/>
      <c r="AG69" s="38">
        <v>1</v>
      </c>
      <c r="AH69" s="38">
        <v>1</v>
      </c>
      <c r="AI69" s="38">
        <v>1</v>
      </c>
      <c r="AJ69" s="38">
        <v>1</v>
      </c>
      <c r="AK69" s="38">
        <v>1</v>
      </c>
      <c r="AL69" s="38">
        <v>1</v>
      </c>
      <c r="AM69" s="38">
        <v>1</v>
      </c>
      <c r="AN69" s="38"/>
      <c r="AO69" s="38">
        <v>1</v>
      </c>
      <c r="AP69" s="38">
        <v>1</v>
      </c>
      <c r="AQ69" s="38">
        <v>1</v>
      </c>
      <c r="AR69" s="38"/>
      <c r="AS69" s="108">
        <f aca="true" t="shared" si="2" ref="AS69:AS82">SUM(C69:AR69)</f>
        <v>33</v>
      </c>
    </row>
    <row r="70" spans="1:45" ht="27.75" customHeight="1">
      <c r="A70" s="128"/>
      <c r="B70" s="112" t="s">
        <v>276</v>
      </c>
      <c r="C70" s="40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 t="s">
        <v>186</v>
      </c>
      <c r="T70" s="37" t="s">
        <v>186</v>
      </c>
      <c r="U70" s="38" t="s">
        <v>186</v>
      </c>
      <c r="V70" s="37" t="s">
        <v>186</v>
      </c>
      <c r="W70" s="38" t="s">
        <v>186</v>
      </c>
      <c r="X70" s="37" t="s">
        <v>186</v>
      </c>
      <c r="Y70" s="38" t="s">
        <v>186</v>
      </c>
      <c r="Z70" s="37" t="s">
        <v>186</v>
      </c>
      <c r="AA70" s="38" t="s">
        <v>186</v>
      </c>
      <c r="AB70" s="37" t="s">
        <v>186</v>
      </c>
      <c r="AC70" s="38" t="s">
        <v>186</v>
      </c>
      <c r="AD70" s="37" t="s">
        <v>186</v>
      </c>
      <c r="AE70" s="38" t="s">
        <v>186</v>
      </c>
      <c r="AF70" s="37" t="s">
        <v>186</v>
      </c>
      <c r="AG70" s="38" t="s">
        <v>186</v>
      </c>
      <c r="AH70" s="37" t="s">
        <v>186</v>
      </c>
      <c r="AI70" s="38" t="s">
        <v>186</v>
      </c>
      <c r="AJ70" s="37" t="s">
        <v>186</v>
      </c>
      <c r="AK70" s="38" t="s">
        <v>186</v>
      </c>
      <c r="AL70" s="37" t="s">
        <v>186</v>
      </c>
      <c r="AM70" s="38" t="s">
        <v>186</v>
      </c>
      <c r="AN70" s="38">
        <v>1</v>
      </c>
      <c r="AO70" s="38">
        <v>1</v>
      </c>
      <c r="AP70" s="38">
        <v>1</v>
      </c>
      <c r="AQ70" s="38"/>
      <c r="AR70" s="38"/>
      <c r="AS70" s="108">
        <f t="shared" si="2"/>
        <v>3</v>
      </c>
    </row>
    <row r="71" spans="1:45" ht="27.75" customHeight="1">
      <c r="A71" s="128">
        <f>A69+1</f>
        <v>67</v>
      </c>
      <c r="B71" s="48" t="s">
        <v>168</v>
      </c>
      <c r="C71" s="40">
        <v>1</v>
      </c>
      <c r="D71" s="38">
        <v>1</v>
      </c>
      <c r="E71" s="38">
        <v>1</v>
      </c>
      <c r="F71" s="38">
        <v>1</v>
      </c>
      <c r="G71" s="38">
        <v>1</v>
      </c>
      <c r="H71" s="38">
        <v>1</v>
      </c>
      <c r="I71" s="38"/>
      <c r="J71" s="38">
        <v>1</v>
      </c>
      <c r="K71" s="38">
        <v>1</v>
      </c>
      <c r="L71" s="38">
        <v>1</v>
      </c>
      <c r="M71" s="38">
        <v>1</v>
      </c>
      <c r="N71" s="38">
        <v>1</v>
      </c>
      <c r="O71" s="38">
        <v>1</v>
      </c>
      <c r="P71" s="38">
        <v>1</v>
      </c>
      <c r="Q71" s="38">
        <v>1</v>
      </c>
      <c r="R71" s="38">
        <v>1</v>
      </c>
      <c r="S71" s="38">
        <v>1</v>
      </c>
      <c r="T71" s="37">
        <v>1</v>
      </c>
      <c r="U71" s="38">
        <v>1</v>
      </c>
      <c r="V71" s="38">
        <v>1</v>
      </c>
      <c r="W71" s="38"/>
      <c r="X71" s="38"/>
      <c r="Y71" s="38">
        <v>1</v>
      </c>
      <c r="Z71" s="38">
        <v>1</v>
      </c>
      <c r="AA71" s="38">
        <v>1</v>
      </c>
      <c r="AB71" s="38"/>
      <c r="AC71" s="38">
        <v>1</v>
      </c>
      <c r="AD71" s="38"/>
      <c r="AE71" s="38"/>
      <c r="AF71" s="38">
        <v>1</v>
      </c>
      <c r="AG71" s="38">
        <v>1</v>
      </c>
      <c r="AH71" s="38">
        <v>1</v>
      </c>
      <c r="AI71" s="38">
        <v>1</v>
      </c>
      <c r="AJ71" s="38"/>
      <c r="AK71" s="38">
        <v>1</v>
      </c>
      <c r="AL71" s="38">
        <v>1</v>
      </c>
      <c r="AM71" s="38">
        <v>1</v>
      </c>
      <c r="AN71" s="38">
        <v>1</v>
      </c>
      <c r="AO71" s="38"/>
      <c r="AP71" s="38">
        <v>1</v>
      </c>
      <c r="AQ71" s="38">
        <v>1</v>
      </c>
      <c r="AR71" s="38"/>
      <c r="AS71" s="108">
        <f t="shared" si="2"/>
        <v>33</v>
      </c>
    </row>
    <row r="72" spans="1:45" ht="27.75" customHeight="1">
      <c r="A72" s="128">
        <f aca="true" t="shared" si="3" ref="A72:A82">A71+1</f>
        <v>68</v>
      </c>
      <c r="B72" s="112" t="s">
        <v>211</v>
      </c>
      <c r="C72" s="40" t="s">
        <v>186</v>
      </c>
      <c r="D72" s="38" t="s">
        <v>186</v>
      </c>
      <c r="E72" s="38" t="s">
        <v>186</v>
      </c>
      <c r="F72" s="38" t="s">
        <v>186</v>
      </c>
      <c r="G72" s="38" t="s">
        <v>186</v>
      </c>
      <c r="H72" s="38" t="s">
        <v>186</v>
      </c>
      <c r="I72" s="38" t="s">
        <v>186</v>
      </c>
      <c r="J72" s="38" t="s">
        <v>186</v>
      </c>
      <c r="K72" s="38" t="s">
        <v>186</v>
      </c>
      <c r="L72" s="38" t="s">
        <v>186</v>
      </c>
      <c r="M72" s="38" t="s">
        <v>186</v>
      </c>
      <c r="N72" s="38" t="s">
        <v>186</v>
      </c>
      <c r="O72" s="38" t="s">
        <v>186</v>
      </c>
      <c r="P72" s="38" t="s">
        <v>186</v>
      </c>
      <c r="Q72" s="38" t="s">
        <v>186</v>
      </c>
      <c r="R72" s="38" t="s">
        <v>186</v>
      </c>
      <c r="S72" s="38" t="s">
        <v>186</v>
      </c>
      <c r="T72" s="37" t="s">
        <v>186</v>
      </c>
      <c r="U72" s="38">
        <v>1</v>
      </c>
      <c r="V72" s="38">
        <v>1</v>
      </c>
      <c r="W72" s="38">
        <v>1</v>
      </c>
      <c r="X72" s="38"/>
      <c r="Y72" s="38"/>
      <c r="Z72" s="38">
        <v>1</v>
      </c>
      <c r="AA72" s="38"/>
      <c r="AB72" s="38">
        <v>1</v>
      </c>
      <c r="AC72" s="38">
        <v>1</v>
      </c>
      <c r="AD72" s="38">
        <v>1</v>
      </c>
      <c r="AE72" s="38">
        <v>1</v>
      </c>
      <c r="AF72" s="38">
        <v>1</v>
      </c>
      <c r="AG72" s="38">
        <v>1</v>
      </c>
      <c r="AH72" s="38">
        <v>1</v>
      </c>
      <c r="AI72" s="38">
        <v>1</v>
      </c>
      <c r="AJ72" s="38">
        <v>1</v>
      </c>
      <c r="AK72" s="38">
        <v>1</v>
      </c>
      <c r="AL72" s="38">
        <v>1</v>
      </c>
      <c r="AM72" s="38">
        <v>1</v>
      </c>
      <c r="AN72" s="38">
        <v>1</v>
      </c>
      <c r="AO72" s="38">
        <v>1</v>
      </c>
      <c r="AP72" s="38">
        <v>1</v>
      </c>
      <c r="AQ72" s="38"/>
      <c r="AR72" s="38"/>
      <c r="AS72" s="108">
        <f t="shared" si="2"/>
        <v>19</v>
      </c>
    </row>
    <row r="73" spans="1:45" ht="27.75" customHeight="1">
      <c r="A73" s="128">
        <f t="shared" si="3"/>
        <v>69</v>
      </c>
      <c r="B73" s="48" t="s">
        <v>169</v>
      </c>
      <c r="C73" s="40">
        <v>1</v>
      </c>
      <c r="D73" s="38">
        <v>1</v>
      </c>
      <c r="E73" s="38">
        <v>1</v>
      </c>
      <c r="F73" s="38"/>
      <c r="G73" s="38">
        <v>1</v>
      </c>
      <c r="H73" s="38">
        <v>1</v>
      </c>
      <c r="I73" s="38">
        <v>1</v>
      </c>
      <c r="J73" s="38"/>
      <c r="K73" s="38">
        <v>1</v>
      </c>
      <c r="L73" s="38">
        <v>1</v>
      </c>
      <c r="M73" s="38"/>
      <c r="N73" s="38">
        <v>1</v>
      </c>
      <c r="O73" s="38">
        <v>1</v>
      </c>
      <c r="P73" s="38"/>
      <c r="Q73" s="38">
        <v>1</v>
      </c>
      <c r="R73" s="38">
        <v>1</v>
      </c>
      <c r="S73" s="38"/>
      <c r="T73" s="37"/>
      <c r="U73" s="38"/>
      <c r="V73" s="38"/>
      <c r="W73" s="38">
        <v>1</v>
      </c>
      <c r="X73" s="38">
        <v>1</v>
      </c>
      <c r="Y73" s="38">
        <v>1</v>
      </c>
      <c r="Z73" s="38">
        <v>1</v>
      </c>
      <c r="AA73" s="38">
        <v>1</v>
      </c>
      <c r="AB73" s="38">
        <v>1</v>
      </c>
      <c r="AC73" s="38">
        <v>1</v>
      </c>
      <c r="AD73" s="38">
        <v>1</v>
      </c>
      <c r="AE73" s="38"/>
      <c r="AF73" s="38">
        <v>1</v>
      </c>
      <c r="AG73" s="38">
        <v>1</v>
      </c>
      <c r="AH73" s="38">
        <v>1</v>
      </c>
      <c r="AI73" s="38">
        <v>1</v>
      </c>
      <c r="AJ73" s="38">
        <v>1</v>
      </c>
      <c r="AK73" s="38">
        <v>1</v>
      </c>
      <c r="AL73" s="38">
        <v>1</v>
      </c>
      <c r="AM73" s="38">
        <v>1</v>
      </c>
      <c r="AN73" s="38">
        <v>1</v>
      </c>
      <c r="AO73" s="38"/>
      <c r="AP73" s="38">
        <v>1</v>
      </c>
      <c r="AQ73" s="38">
        <v>1</v>
      </c>
      <c r="AR73" s="38"/>
      <c r="AS73" s="108">
        <f t="shared" si="2"/>
        <v>31</v>
      </c>
    </row>
    <row r="74" spans="1:45" ht="27.75" customHeight="1">
      <c r="A74" s="128">
        <f t="shared" si="3"/>
        <v>70</v>
      </c>
      <c r="B74" s="48" t="s">
        <v>170</v>
      </c>
      <c r="C74" s="40">
        <v>1</v>
      </c>
      <c r="D74" s="38"/>
      <c r="E74" s="38">
        <v>1</v>
      </c>
      <c r="F74" s="38">
        <v>1</v>
      </c>
      <c r="G74" s="38">
        <v>1</v>
      </c>
      <c r="H74" s="38">
        <v>1</v>
      </c>
      <c r="I74" s="38">
        <v>1</v>
      </c>
      <c r="J74" s="38"/>
      <c r="K74" s="38">
        <v>1</v>
      </c>
      <c r="L74" s="38">
        <v>1</v>
      </c>
      <c r="M74" s="38">
        <v>1</v>
      </c>
      <c r="N74" s="38">
        <v>1</v>
      </c>
      <c r="O74" s="38"/>
      <c r="P74" s="38">
        <v>1</v>
      </c>
      <c r="Q74" s="38"/>
      <c r="R74" s="38">
        <v>1</v>
      </c>
      <c r="S74" s="38">
        <v>1</v>
      </c>
      <c r="T74" s="37">
        <v>1</v>
      </c>
      <c r="U74" s="38">
        <v>1</v>
      </c>
      <c r="V74" s="38"/>
      <c r="W74" s="38">
        <v>1</v>
      </c>
      <c r="X74" s="38">
        <v>1</v>
      </c>
      <c r="Y74" s="38">
        <v>1</v>
      </c>
      <c r="Z74" s="38">
        <v>1</v>
      </c>
      <c r="AA74" s="38">
        <v>1</v>
      </c>
      <c r="AB74" s="38">
        <v>1</v>
      </c>
      <c r="AC74" s="38">
        <v>1</v>
      </c>
      <c r="AD74" s="38">
        <v>1</v>
      </c>
      <c r="AE74" s="38"/>
      <c r="AF74" s="38">
        <v>1</v>
      </c>
      <c r="AG74" s="38"/>
      <c r="AH74" s="38"/>
      <c r="AI74" s="38">
        <v>1</v>
      </c>
      <c r="AJ74" s="38">
        <v>1</v>
      </c>
      <c r="AK74" s="38">
        <v>1</v>
      </c>
      <c r="AL74" s="38"/>
      <c r="AM74" s="38">
        <v>1</v>
      </c>
      <c r="AN74" s="38">
        <v>1</v>
      </c>
      <c r="AO74" s="38">
        <v>1</v>
      </c>
      <c r="AP74" s="38">
        <v>1</v>
      </c>
      <c r="AQ74" s="38">
        <v>1</v>
      </c>
      <c r="AR74" s="38"/>
      <c r="AS74" s="108">
        <f t="shared" si="2"/>
        <v>32</v>
      </c>
    </row>
    <row r="75" spans="1:45" ht="27.75" customHeight="1">
      <c r="A75" s="128">
        <f t="shared" si="3"/>
        <v>71</v>
      </c>
      <c r="B75" s="48" t="s">
        <v>171</v>
      </c>
      <c r="C75" s="40">
        <v>1</v>
      </c>
      <c r="D75" s="38">
        <v>1</v>
      </c>
      <c r="E75" s="38">
        <v>1</v>
      </c>
      <c r="F75" s="38"/>
      <c r="G75" s="38"/>
      <c r="H75" s="38">
        <v>1</v>
      </c>
      <c r="I75" s="38">
        <v>1</v>
      </c>
      <c r="J75" s="38">
        <v>1</v>
      </c>
      <c r="K75" s="38">
        <v>1</v>
      </c>
      <c r="L75" s="38">
        <v>1</v>
      </c>
      <c r="M75" s="38">
        <v>1</v>
      </c>
      <c r="N75" s="38">
        <v>1</v>
      </c>
      <c r="O75" s="38">
        <v>1</v>
      </c>
      <c r="P75" s="38">
        <v>1</v>
      </c>
      <c r="Q75" s="38">
        <v>1</v>
      </c>
      <c r="R75" s="38">
        <v>1</v>
      </c>
      <c r="S75" s="38"/>
      <c r="T75" s="37">
        <v>1</v>
      </c>
      <c r="U75" s="38">
        <v>1</v>
      </c>
      <c r="V75" s="38">
        <v>1</v>
      </c>
      <c r="W75" s="38">
        <v>1</v>
      </c>
      <c r="X75" s="38">
        <v>1</v>
      </c>
      <c r="Y75" s="38">
        <v>1</v>
      </c>
      <c r="Z75" s="38">
        <v>1</v>
      </c>
      <c r="AA75" s="38">
        <v>1</v>
      </c>
      <c r="AB75" s="38">
        <v>1</v>
      </c>
      <c r="AC75" s="38">
        <v>1</v>
      </c>
      <c r="AD75" s="38">
        <v>1</v>
      </c>
      <c r="AE75" s="38"/>
      <c r="AF75" s="38"/>
      <c r="AG75" s="38">
        <v>1</v>
      </c>
      <c r="AH75" s="38"/>
      <c r="AI75" s="38"/>
      <c r="AJ75" s="38">
        <v>1</v>
      </c>
      <c r="AK75" s="38"/>
      <c r="AL75" s="38"/>
      <c r="AM75" s="38">
        <v>1</v>
      </c>
      <c r="AN75" s="38">
        <v>1</v>
      </c>
      <c r="AO75" s="38">
        <v>1</v>
      </c>
      <c r="AP75" s="38">
        <v>1</v>
      </c>
      <c r="AQ75" s="38">
        <v>1</v>
      </c>
      <c r="AR75" s="38"/>
      <c r="AS75" s="108">
        <f t="shared" si="2"/>
        <v>32</v>
      </c>
    </row>
    <row r="76" spans="1:45" ht="27.75" customHeight="1">
      <c r="A76" s="128">
        <f t="shared" si="3"/>
        <v>72</v>
      </c>
      <c r="B76" s="48" t="s">
        <v>172</v>
      </c>
      <c r="C76" s="40">
        <v>1</v>
      </c>
      <c r="D76" s="38">
        <v>1</v>
      </c>
      <c r="E76" s="38">
        <v>1</v>
      </c>
      <c r="F76" s="38">
        <v>1</v>
      </c>
      <c r="G76" s="38">
        <v>1</v>
      </c>
      <c r="H76" s="38">
        <v>1</v>
      </c>
      <c r="I76" s="38">
        <v>1</v>
      </c>
      <c r="J76" s="38"/>
      <c r="K76" s="38">
        <v>1</v>
      </c>
      <c r="L76" s="38">
        <v>1</v>
      </c>
      <c r="M76" s="38">
        <v>1</v>
      </c>
      <c r="N76" s="38">
        <v>1</v>
      </c>
      <c r="O76" s="38">
        <v>1</v>
      </c>
      <c r="P76" s="38">
        <v>1</v>
      </c>
      <c r="Q76" s="38">
        <v>1</v>
      </c>
      <c r="R76" s="38">
        <v>1</v>
      </c>
      <c r="S76" s="38">
        <v>1</v>
      </c>
      <c r="T76" s="37">
        <v>1</v>
      </c>
      <c r="U76" s="38">
        <v>1</v>
      </c>
      <c r="V76" s="38">
        <v>1</v>
      </c>
      <c r="W76" s="38">
        <v>1</v>
      </c>
      <c r="X76" s="38">
        <v>1</v>
      </c>
      <c r="Y76" s="38">
        <v>1</v>
      </c>
      <c r="Z76" s="38">
        <v>1</v>
      </c>
      <c r="AA76" s="38">
        <v>1</v>
      </c>
      <c r="AB76" s="38">
        <v>1</v>
      </c>
      <c r="AC76" s="38">
        <v>1</v>
      </c>
      <c r="AD76" s="38">
        <v>1</v>
      </c>
      <c r="AE76" s="38"/>
      <c r="AF76" s="38">
        <v>1</v>
      </c>
      <c r="AG76" s="38">
        <v>1</v>
      </c>
      <c r="AH76" s="38">
        <v>1</v>
      </c>
      <c r="AI76" s="38">
        <v>1</v>
      </c>
      <c r="AJ76" s="38">
        <v>1</v>
      </c>
      <c r="AK76" s="38">
        <v>1</v>
      </c>
      <c r="AL76" s="38"/>
      <c r="AM76" s="38">
        <v>1</v>
      </c>
      <c r="AN76" s="38"/>
      <c r="AO76" s="38">
        <v>1</v>
      </c>
      <c r="AP76" s="38">
        <v>1</v>
      </c>
      <c r="AQ76" s="38">
        <v>1</v>
      </c>
      <c r="AR76" s="38"/>
      <c r="AS76" s="108">
        <f t="shared" si="2"/>
        <v>37</v>
      </c>
    </row>
    <row r="77" spans="1:45" ht="27.75" customHeight="1">
      <c r="A77" s="128">
        <f t="shared" si="3"/>
        <v>73</v>
      </c>
      <c r="B77" s="48" t="s">
        <v>173</v>
      </c>
      <c r="C77" s="40">
        <v>1</v>
      </c>
      <c r="D77" s="38">
        <v>1</v>
      </c>
      <c r="E77" s="38">
        <v>1</v>
      </c>
      <c r="F77" s="38">
        <v>1</v>
      </c>
      <c r="G77" s="38">
        <v>1</v>
      </c>
      <c r="H77" s="38"/>
      <c r="I77" s="38">
        <v>1</v>
      </c>
      <c r="J77" s="38">
        <v>1</v>
      </c>
      <c r="K77" s="38">
        <v>1</v>
      </c>
      <c r="L77" s="38">
        <v>1</v>
      </c>
      <c r="M77" s="38">
        <v>1</v>
      </c>
      <c r="N77" s="38">
        <v>1</v>
      </c>
      <c r="O77" s="38">
        <v>1</v>
      </c>
      <c r="P77" s="38">
        <v>1</v>
      </c>
      <c r="Q77" s="38">
        <v>1</v>
      </c>
      <c r="R77" s="38">
        <v>1</v>
      </c>
      <c r="S77" s="38">
        <v>1</v>
      </c>
      <c r="T77" s="37">
        <v>1</v>
      </c>
      <c r="U77" s="38"/>
      <c r="V77" s="38">
        <v>1</v>
      </c>
      <c r="W77" s="38"/>
      <c r="X77" s="38">
        <v>1</v>
      </c>
      <c r="Y77" s="38">
        <v>1</v>
      </c>
      <c r="Z77" s="38">
        <v>1</v>
      </c>
      <c r="AA77" s="38">
        <v>1</v>
      </c>
      <c r="AB77" s="38">
        <v>1</v>
      </c>
      <c r="AC77" s="38">
        <v>1</v>
      </c>
      <c r="AD77" s="38">
        <v>1</v>
      </c>
      <c r="AE77" s="38"/>
      <c r="AF77" s="38">
        <v>1</v>
      </c>
      <c r="AG77" s="38">
        <v>1</v>
      </c>
      <c r="AH77" s="38"/>
      <c r="AI77" s="38">
        <v>1</v>
      </c>
      <c r="AJ77" s="38"/>
      <c r="AK77" s="38">
        <v>1</v>
      </c>
      <c r="AL77" s="38">
        <v>1</v>
      </c>
      <c r="AM77" s="38"/>
      <c r="AN77" s="38">
        <v>1</v>
      </c>
      <c r="AO77" s="38">
        <v>1</v>
      </c>
      <c r="AP77" s="38">
        <v>1</v>
      </c>
      <c r="AQ77" s="38">
        <v>1</v>
      </c>
      <c r="AR77" s="38"/>
      <c r="AS77" s="108">
        <f t="shared" si="2"/>
        <v>34</v>
      </c>
    </row>
    <row r="78" spans="1:45" ht="27.75" customHeight="1">
      <c r="A78" s="128">
        <f t="shared" si="3"/>
        <v>74</v>
      </c>
      <c r="B78" s="48" t="s">
        <v>174</v>
      </c>
      <c r="C78" s="40">
        <v>1</v>
      </c>
      <c r="D78" s="38">
        <v>1</v>
      </c>
      <c r="E78" s="38"/>
      <c r="F78" s="38">
        <v>1</v>
      </c>
      <c r="G78" s="38">
        <v>1</v>
      </c>
      <c r="H78" s="38">
        <v>1</v>
      </c>
      <c r="I78" s="38">
        <v>1</v>
      </c>
      <c r="J78" s="38">
        <v>1</v>
      </c>
      <c r="K78" s="38">
        <v>1</v>
      </c>
      <c r="L78" s="38"/>
      <c r="M78" s="38">
        <v>1</v>
      </c>
      <c r="N78" s="38">
        <v>1</v>
      </c>
      <c r="O78" s="38">
        <v>1</v>
      </c>
      <c r="P78" s="38"/>
      <c r="Q78" s="38">
        <v>1</v>
      </c>
      <c r="R78" s="38">
        <v>1</v>
      </c>
      <c r="S78" s="38">
        <v>1</v>
      </c>
      <c r="T78" s="37">
        <v>1</v>
      </c>
      <c r="U78" s="38">
        <v>1</v>
      </c>
      <c r="V78" s="38">
        <v>1</v>
      </c>
      <c r="W78" s="38">
        <v>1</v>
      </c>
      <c r="X78" s="38"/>
      <c r="Y78" s="38">
        <v>1</v>
      </c>
      <c r="Z78" s="38">
        <v>1</v>
      </c>
      <c r="AA78" s="38"/>
      <c r="AB78" s="38"/>
      <c r="AC78" s="38">
        <v>1</v>
      </c>
      <c r="AD78" s="38">
        <v>1</v>
      </c>
      <c r="AE78" s="38">
        <v>1</v>
      </c>
      <c r="AF78" s="38">
        <v>1</v>
      </c>
      <c r="AG78" s="38"/>
      <c r="AH78" s="38">
        <v>1</v>
      </c>
      <c r="AI78" s="38"/>
      <c r="AJ78" s="38"/>
      <c r="AK78" s="38"/>
      <c r="AL78" s="38"/>
      <c r="AM78" s="38">
        <v>1</v>
      </c>
      <c r="AN78" s="38">
        <v>1</v>
      </c>
      <c r="AO78" s="38"/>
      <c r="AP78" s="38">
        <v>1</v>
      </c>
      <c r="AQ78" s="38"/>
      <c r="AR78" s="38"/>
      <c r="AS78" s="108">
        <f t="shared" si="2"/>
        <v>28</v>
      </c>
    </row>
    <row r="79" spans="1:45" ht="27.75" customHeight="1">
      <c r="A79" s="128">
        <f t="shared" si="3"/>
        <v>75</v>
      </c>
      <c r="B79" s="48" t="s">
        <v>175</v>
      </c>
      <c r="C79" s="40">
        <v>1</v>
      </c>
      <c r="D79" s="38">
        <v>1</v>
      </c>
      <c r="E79" s="38">
        <v>1</v>
      </c>
      <c r="F79" s="38">
        <v>1</v>
      </c>
      <c r="G79" s="38">
        <v>1</v>
      </c>
      <c r="H79" s="38">
        <v>1</v>
      </c>
      <c r="I79" s="38">
        <v>1</v>
      </c>
      <c r="J79" s="38">
        <v>1</v>
      </c>
      <c r="K79" s="38">
        <v>1</v>
      </c>
      <c r="L79" s="38">
        <v>1</v>
      </c>
      <c r="M79" s="38"/>
      <c r="N79" s="38">
        <v>1</v>
      </c>
      <c r="O79" s="38">
        <v>1</v>
      </c>
      <c r="P79" s="38">
        <v>1</v>
      </c>
      <c r="Q79" s="38">
        <v>1</v>
      </c>
      <c r="R79" s="38">
        <v>1</v>
      </c>
      <c r="S79" s="38"/>
      <c r="T79" s="37">
        <v>1</v>
      </c>
      <c r="U79" s="38">
        <v>1</v>
      </c>
      <c r="V79" s="38">
        <v>1</v>
      </c>
      <c r="W79" s="38">
        <v>1</v>
      </c>
      <c r="X79" s="38">
        <v>1</v>
      </c>
      <c r="Y79" s="38">
        <v>1</v>
      </c>
      <c r="Z79" s="38"/>
      <c r="AA79" s="38"/>
      <c r="AB79" s="38">
        <v>1</v>
      </c>
      <c r="AC79" s="38">
        <v>1</v>
      </c>
      <c r="AD79" s="38"/>
      <c r="AE79" s="38"/>
      <c r="AF79" s="38"/>
      <c r="AG79" s="38"/>
      <c r="AH79" s="38"/>
      <c r="AI79" s="38">
        <v>1</v>
      </c>
      <c r="AJ79" s="38">
        <v>1</v>
      </c>
      <c r="AK79" s="38"/>
      <c r="AL79" s="38">
        <v>1</v>
      </c>
      <c r="AM79" s="38">
        <v>1</v>
      </c>
      <c r="AN79" s="38">
        <v>1</v>
      </c>
      <c r="AO79" s="38">
        <v>1</v>
      </c>
      <c r="AP79" s="38">
        <v>1</v>
      </c>
      <c r="AQ79" s="38">
        <v>1</v>
      </c>
      <c r="AR79" s="38"/>
      <c r="AS79" s="108">
        <f t="shared" si="2"/>
        <v>31</v>
      </c>
    </row>
    <row r="80" spans="1:45" ht="27.75" customHeight="1">
      <c r="A80" s="128">
        <f t="shared" si="3"/>
        <v>76</v>
      </c>
      <c r="B80" s="48" t="s">
        <v>176</v>
      </c>
      <c r="C80" s="40">
        <v>1</v>
      </c>
      <c r="D80" s="38">
        <v>1</v>
      </c>
      <c r="E80" s="38">
        <v>1</v>
      </c>
      <c r="F80" s="38">
        <v>1</v>
      </c>
      <c r="G80" s="38">
        <v>1</v>
      </c>
      <c r="H80" s="38">
        <v>1</v>
      </c>
      <c r="I80" s="38"/>
      <c r="J80" s="38">
        <v>1</v>
      </c>
      <c r="K80" s="38">
        <v>1</v>
      </c>
      <c r="L80" s="38">
        <v>1</v>
      </c>
      <c r="M80" s="38">
        <v>1</v>
      </c>
      <c r="N80" s="38">
        <v>1</v>
      </c>
      <c r="O80" s="38">
        <v>1</v>
      </c>
      <c r="P80" s="38">
        <v>1</v>
      </c>
      <c r="Q80" s="38">
        <v>1</v>
      </c>
      <c r="R80" s="38">
        <v>1</v>
      </c>
      <c r="S80" s="38">
        <v>1</v>
      </c>
      <c r="T80" s="37">
        <v>1</v>
      </c>
      <c r="U80" s="38">
        <v>1</v>
      </c>
      <c r="V80" s="38">
        <v>1</v>
      </c>
      <c r="W80" s="38">
        <v>1</v>
      </c>
      <c r="X80" s="38">
        <v>1</v>
      </c>
      <c r="Y80" s="38"/>
      <c r="Z80" s="38">
        <v>1</v>
      </c>
      <c r="AA80" s="38">
        <v>1</v>
      </c>
      <c r="AB80" s="38">
        <v>1</v>
      </c>
      <c r="AC80" s="38">
        <v>1</v>
      </c>
      <c r="AD80" s="38"/>
      <c r="AE80" s="38">
        <v>1</v>
      </c>
      <c r="AF80" s="38">
        <v>1</v>
      </c>
      <c r="AG80" s="38">
        <v>1</v>
      </c>
      <c r="AH80" s="38"/>
      <c r="AI80" s="38">
        <v>1</v>
      </c>
      <c r="AJ80" s="38">
        <v>1</v>
      </c>
      <c r="AK80" s="38">
        <v>1</v>
      </c>
      <c r="AL80" s="38"/>
      <c r="AM80" s="38">
        <v>1</v>
      </c>
      <c r="AN80" s="38"/>
      <c r="AO80" s="38">
        <v>1</v>
      </c>
      <c r="AP80" s="38">
        <v>1</v>
      </c>
      <c r="AQ80" s="38">
        <v>1</v>
      </c>
      <c r="AR80" s="38"/>
      <c r="AS80" s="108">
        <f t="shared" si="2"/>
        <v>35</v>
      </c>
    </row>
    <row r="81" spans="1:45" ht="27.75" customHeight="1">
      <c r="A81" s="128">
        <f t="shared" si="3"/>
        <v>77</v>
      </c>
      <c r="B81" s="48" t="s">
        <v>232</v>
      </c>
      <c r="C81" s="40">
        <v>1</v>
      </c>
      <c r="D81" s="38">
        <v>1</v>
      </c>
      <c r="E81" s="38">
        <v>1</v>
      </c>
      <c r="F81" s="38">
        <v>1</v>
      </c>
      <c r="G81" s="38">
        <v>1</v>
      </c>
      <c r="H81" s="38">
        <v>1</v>
      </c>
      <c r="I81" s="38">
        <v>1</v>
      </c>
      <c r="J81" s="38">
        <v>1</v>
      </c>
      <c r="K81" s="38">
        <v>1</v>
      </c>
      <c r="L81" s="38">
        <v>1</v>
      </c>
      <c r="M81" s="38">
        <v>1</v>
      </c>
      <c r="N81" s="38">
        <v>1</v>
      </c>
      <c r="O81" s="38">
        <v>1</v>
      </c>
      <c r="P81" s="38">
        <v>1</v>
      </c>
      <c r="Q81" s="38">
        <v>1</v>
      </c>
      <c r="R81" s="38">
        <v>1</v>
      </c>
      <c r="S81" s="38">
        <v>1</v>
      </c>
      <c r="T81" s="37">
        <v>1</v>
      </c>
      <c r="U81" s="38">
        <v>1</v>
      </c>
      <c r="V81" s="38">
        <v>1</v>
      </c>
      <c r="W81" s="38">
        <v>1</v>
      </c>
      <c r="X81" s="38">
        <v>1</v>
      </c>
      <c r="Y81" s="38">
        <v>1</v>
      </c>
      <c r="Z81" s="38">
        <v>1</v>
      </c>
      <c r="AA81" s="38">
        <v>1</v>
      </c>
      <c r="AB81" s="38">
        <v>1</v>
      </c>
      <c r="AC81" s="38">
        <v>1</v>
      </c>
      <c r="AD81" s="38">
        <v>1</v>
      </c>
      <c r="AE81" s="38">
        <v>1</v>
      </c>
      <c r="AF81" s="38">
        <v>1</v>
      </c>
      <c r="AG81" s="38">
        <v>1</v>
      </c>
      <c r="AH81" s="38"/>
      <c r="AI81" s="38"/>
      <c r="AJ81" s="38"/>
      <c r="AK81" s="38"/>
      <c r="AL81" s="38"/>
      <c r="AM81" s="38"/>
      <c r="AN81" s="38"/>
      <c r="AO81" s="38">
        <v>1</v>
      </c>
      <c r="AP81" s="38">
        <v>1</v>
      </c>
      <c r="AQ81" s="38">
        <v>1</v>
      </c>
      <c r="AR81" s="38"/>
      <c r="AS81" s="108">
        <f t="shared" si="2"/>
        <v>34</v>
      </c>
    </row>
    <row r="82" spans="1:45" ht="27.75" customHeight="1" thickBot="1">
      <c r="A82" s="128">
        <f t="shared" si="3"/>
        <v>78</v>
      </c>
      <c r="B82" s="50" t="s">
        <v>177</v>
      </c>
      <c r="C82" s="46">
        <v>1</v>
      </c>
      <c r="D82" s="43">
        <v>1</v>
      </c>
      <c r="E82" s="43">
        <v>1</v>
      </c>
      <c r="F82" s="43">
        <v>1</v>
      </c>
      <c r="G82" s="38">
        <v>1</v>
      </c>
      <c r="H82" s="38">
        <v>1</v>
      </c>
      <c r="I82" s="38">
        <v>1</v>
      </c>
      <c r="J82" s="38">
        <v>1</v>
      </c>
      <c r="K82" s="38">
        <v>1</v>
      </c>
      <c r="L82" s="38">
        <v>1</v>
      </c>
      <c r="M82" s="38">
        <v>1</v>
      </c>
      <c r="N82" s="38">
        <v>1</v>
      </c>
      <c r="O82" s="38">
        <v>1</v>
      </c>
      <c r="P82" s="38">
        <v>1</v>
      </c>
      <c r="Q82" s="38">
        <v>1</v>
      </c>
      <c r="R82" s="38">
        <v>1</v>
      </c>
      <c r="S82" s="38">
        <v>1</v>
      </c>
      <c r="T82" s="37">
        <v>1</v>
      </c>
      <c r="U82" s="38"/>
      <c r="V82" s="38">
        <v>1</v>
      </c>
      <c r="W82" s="38">
        <v>1</v>
      </c>
      <c r="X82" s="38"/>
      <c r="Y82" s="38">
        <v>1</v>
      </c>
      <c r="Z82" s="38">
        <v>1</v>
      </c>
      <c r="AA82" s="38">
        <v>1</v>
      </c>
      <c r="AB82" s="38">
        <v>1</v>
      </c>
      <c r="AC82" s="38">
        <v>1</v>
      </c>
      <c r="AD82" s="38">
        <v>1</v>
      </c>
      <c r="AE82" s="38">
        <v>1</v>
      </c>
      <c r="AF82" s="38"/>
      <c r="AG82" s="38"/>
      <c r="AH82" s="38"/>
      <c r="AI82" s="38">
        <v>1</v>
      </c>
      <c r="AJ82" s="38"/>
      <c r="AK82" s="38">
        <v>1</v>
      </c>
      <c r="AL82" s="38">
        <v>1</v>
      </c>
      <c r="AM82" s="38">
        <v>1</v>
      </c>
      <c r="AN82" s="38">
        <v>1</v>
      </c>
      <c r="AO82" s="38">
        <v>1</v>
      </c>
      <c r="AP82" s="38">
        <v>1</v>
      </c>
      <c r="AQ82" s="38"/>
      <c r="AR82" s="38"/>
      <c r="AS82" s="108">
        <f t="shared" si="2"/>
        <v>34</v>
      </c>
    </row>
    <row r="83" spans="1:45" s="30" customFormat="1" ht="14.25" customHeight="1" thickBot="1">
      <c r="A83" s="276" t="s">
        <v>2</v>
      </c>
      <c r="B83" s="277"/>
      <c r="C83" s="31">
        <f aca="true" t="shared" si="4" ref="C83:O83">SUM(C5:C82)</f>
        <v>68</v>
      </c>
      <c r="D83" s="31">
        <f t="shared" si="4"/>
        <v>64</v>
      </c>
      <c r="E83" s="31">
        <f t="shared" si="4"/>
        <v>60</v>
      </c>
      <c r="F83" s="31">
        <f t="shared" si="4"/>
        <v>63</v>
      </c>
      <c r="G83" s="35">
        <f t="shared" si="4"/>
        <v>61</v>
      </c>
      <c r="H83" s="35">
        <f t="shared" si="4"/>
        <v>68</v>
      </c>
      <c r="I83" s="35">
        <f t="shared" si="4"/>
        <v>61</v>
      </c>
      <c r="J83" s="35">
        <f t="shared" si="4"/>
        <v>64</v>
      </c>
      <c r="K83" s="35">
        <f t="shared" si="4"/>
        <v>60</v>
      </c>
      <c r="L83" s="35">
        <f t="shared" si="4"/>
        <v>62</v>
      </c>
      <c r="M83" s="35">
        <f t="shared" si="4"/>
        <v>55</v>
      </c>
      <c r="N83" s="35">
        <f t="shared" si="4"/>
        <v>59</v>
      </c>
      <c r="O83" s="35">
        <f t="shared" si="4"/>
        <v>63</v>
      </c>
      <c r="P83" s="35">
        <f aca="true" t="shared" si="5" ref="P83:AJ83">SUM(P5:P82)</f>
        <v>56</v>
      </c>
      <c r="Q83" s="35">
        <f t="shared" si="5"/>
        <v>61</v>
      </c>
      <c r="R83" s="35">
        <f t="shared" si="5"/>
        <v>64</v>
      </c>
      <c r="S83" s="35">
        <f t="shared" si="5"/>
        <v>56</v>
      </c>
      <c r="T83" s="35">
        <f t="shared" si="5"/>
        <v>60</v>
      </c>
      <c r="U83" s="35">
        <f t="shared" si="5"/>
        <v>60</v>
      </c>
      <c r="V83" s="35">
        <f t="shared" si="5"/>
        <v>65</v>
      </c>
      <c r="W83" s="35">
        <f t="shared" si="5"/>
        <v>63</v>
      </c>
      <c r="X83" s="35">
        <f t="shared" si="5"/>
        <v>41</v>
      </c>
      <c r="Y83" s="35">
        <f t="shared" si="5"/>
        <v>64</v>
      </c>
      <c r="Z83" s="35">
        <f t="shared" si="5"/>
        <v>66</v>
      </c>
      <c r="AA83" s="35">
        <f t="shared" si="5"/>
        <v>51</v>
      </c>
      <c r="AB83" s="35">
        <f t="shared" si="5"/>
        <v>70</v>
      </c>
      <c r="AC83" s="35">
        <f t="shared" si="5"/>
        <v>65</v>
      </c>
      <c r="AD83" s="35">
        <f t="shared" si="5"/>
        <v>58</v>
      </c>
      <c r="AE83" s="35">
        <f t="shared" si="5"/>
        <v>52</v>
      </c>
      <c r="AF83" s="35">
        <f t="shared" si="5"/>
        <v>60</v>
      </c>
      <c r="AG83" s="35">
        <f t="shared" si="5"/>
        <v>52</v>
      </c>
      <c r="AH83" s="35">
        <f t="shared" si="5"/>
        <v>47</v>
      </c>
      <c r="AI83" s="35">
        <f t="shared" si="5"/>
        <v>54</v>
      </c>
      <c r="AJ83" s="35">
        <f t="shared" si="5"/>
        <v>48</v>
      </c>
      <c r="AK83" s="35">
        <f aca="true" t="shared" si="6" ref="AK83:AR83">SUM(AK5:AK82)</f>
        <v>49</v>
      </c>
      <c r="AL83" s="35">
        <f t="shared" si="6"/>
        <v>46</v>
      </c>
      <c r="AM83" s="35">
        <f t="shared" si="6"/>
        <v>66</v>
      </c>
      <c r="AN83" s="35">
        <f t="shared" si="6"/>
        <v>63</v>
      </c>
      <c r="AO83" s="35">
        <f t="shared" si="6"/>
        <v>59</v>
      </c>
      <c r="AP83" s="35">
        <f t="shared" si="6"/>
        <v>68</v>
      </c>
      <c r="AQ83" s="35">
        <f t="shared" si="6"/>
        <v>60</v>
      </c>
      <c r="AR83" s="265">
        <f t="shared" si="6"/>
        <v>0</v>
      </c>
      <c r="AS83" s="34"/>
    </row>
    <row r="84" spans="1:44" ht="14.25" customHeight="1">
      <c r="A84" s="29" t="s">
        <v>1</v>
      </c>
      <c r="AQ84" s="266"/>
      <c r="AR84" s="266"/>
    </row>
    <row r="85" spans="43:44" ht="14.25" customHeight="1">
      <c r="AQ85" s="266"/>
      <c r="AR85" s="266"/>
    </row>
    <row r="86" spans="43:44" ht="14.25" customHeight="1">
      <c r="AQ86" s="266"/>
      <c r="AR86" s="266"/>
    </row>
    <row r="87" spans="43:44" ht="14.25" customHeight="1">
      <c r="AQ87" s="266"/>
      <c r="AR87" s="266"/>
    </row>
    <row r="88" spans="43:44" ht="14.25" customHeight="1">
      <c r="AQ88" s="266"/>
      <c r="AR88" s="266"/>
    </row>
    <row r="89" spans="2:44" ht="30.75" customHeight="1">
      <c r="B89" s="272" t="s">
        <v>214</v>
      </c>
      <c r="C89" s="272"/>
      <c r="AQ89" s="266"/>
      <c r="AR89" s="266"/>
    </row>
    <row r="90" spans="43:44" ht="14.25" customHeight="1">
      <c r="AQ90" s="266"/>
      <c r="AR90" s="266"/>
    </row>
    <row r="91" spans="1:45" ht="33.75" customHeight="1">
      <c r="A91" s="33" t="s">
        <v>187</v>
      </c>
      <c r="B91" s="157" t="s">
        <v>245</v>
      </c>
      <c r="C91" s="38">
        <v>1</v>
      </c>
      <c r="D91" s="38">
        <v>1</v>
      </c>
      <c r="E91" s="38">
        <v>1</v>
      </c>
      <c r="F91" s="38">
        <v>1</v>
      </c>
      <c r="G91" s="41">
        <v>1</v>
      </c>
      <c r="H91" s="41">
        <v>1</v>
      </c>
      <c r="I91" s="41">
        <v>1</v>
      </c>
      <c r="J91" s="41">
        <v>1</v>
      </c>
      <c r="K91" s="41"/>
      <c r="L91" s="41">
        <v>1</v>
      </c>
      <c r="M91" s="41">
        <v>1</v>
      </c>
      <c r="N91" s="42">
        <v>1</v>
      </c>
      <c r="O91" s="42">
        <v>1</v>
      </c>
      <c r="P91" s="42">
        <v>1</v>
      </c>
      <c r="Q91" s="42">
        <v>1</v>
      </c>
      <c r="R91" s="42" t="s">
        <v>186</v>
      </c>
      <c r="S91" s="42" t="s">
        <v>186</v>
      </c>
      <c r="T91" s="38" t="s">
        <v>186</v>
      </c>
      <c r="U91" s="38" t="s">
        <v>186</v>
      </c>
      <c r="V91" s="38" t="s">
        <v>186</v>
      </c>
      <c r="W91" s="38" t="s">
        <v>186</v>
      </c>
      <c r="X91" s="38" t="s">
        <v>186</v>
      </c>
      <c r="Y91" s="38" t="s">
        <v>186</v>
      </c>
      <c r="Z91" s="38" t="s">
        <v>186</v>
      </c>
      <c r="AA91" s="38" t="s">
        <v>186</v>
      </c>
      <c r="AB91" s="38" t="s">
        <v>186</v>
      </c>
      <c r="AC91" s="38" t="s">
        <v>186</v>
      </c>
      <c r="AD91" s="38" t="s">
        <v>186</v>
      </c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 t="s">
        <v>186</v>
      </c>
      <c r="AS91" s="39"/>
    </row>
    <row r="92" spans="1:45" ht="33.75" customHeight="1">
      <c r="A92" s="33" t="s">
        <v>188</v>
      </c>
      <c r="B92" s="110" t="s">
        <v>251</v>
      </c>
      <c r="C92" s="40">
        <v>1</v>
      </c>
      <c r="D92" s="38">
        <v>1</v>
      </c>
      <c r="E92" s="38">
        <v>1</v>
      </c>
      <c r="F92" s="38">
        <v>1</v>
      </c>
      <c r="G92" s="38">
        <v>1</v>
      </c>
      <c r="H92" s="38">
        <v>1</v>
      </c>
      <c r="I92" s="38">
        <v>1</v>
      </c>
      <c r="J92" s="38">
        <v>1</v>
      </c>
      <c r="K92" s="38">
        <v>1</v>
      </c>
      <c r="L92" s="38">
        <v>1</v>
      </c>
      <c r="M92" s="38">
        <v>1</v>
      </c>
      <c r="N92" s="38">
        <v>1</v>
      </c>
      <c r="O92" s="38" t="s">
        <v>186</v>
      </c>
      <c r="P92" s="38" t="s">
        <v>186</v>
      </c>
      <c r="Q92" s="38" t="s">
        <v>186</v>
      </c>
      <c r="R92" s="38" t="s">
        <v>186</v>
      </c>
      <c r="S92" s="38" t="s">
        <v>186</v>
      </c>
      <c r="T92" s="37" t="s">
        <v>186</v>
      </c>
      <c r="U92" s="38" t="s">
        <v>186</v>
      </c>
      <c r="V92" s="38" t="s">
        <v>186</v>
      </c>
      <c r="W92" s="38" t="s">
        <v>186</v>
      </c>
      <c r="X92" s="38" t="s">
        <v>186</v>
      </c>
      <c r="Y92" s="38" t="s">
        <v>186</v>
      </c>
      <c r="Z92" s="38" t="s">
        <v>186</v>
      </c>
      <c r="AA92" s="38" t="s">
        <v>186</v>
      </c>
      <c r="AB92" s="38" t="s">
        <v>186</v>
      </c>
      <c r="AC92" s="38" t="s">
        <v>186</v>
      </c>
      <c r="AD92" s="38" t="s">
        <v>186</v>
      </c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 t="s">
        <v>186</v>
      </c>
      <c r="AS92" s="108"/>
    </row>
    <row r="93" spans="1:45" ht="34.5" customHeight="1">
      <c r="A93" s="33" t="s">
        <v>189</v>
      </c>
      <c r="B93" s="110" t="s">
        <v>246</v>
      </c>
      <c r="C93" s="40">
        <v>1</v>
      </c>
      <c r="D93" s="38">
        <v>1</v>
      </c>
      <c r="E93" s="38">
        <v>1</v>
      </c>
      <c r="F93" s="38">
        <v>1</v>
      </c>
      <c r="G93" s="38">
        <v>1</v>
      </c>
      <c r="H93" s="38">
        <v>1</v>
      </c>
      <c r="I93" s="38">
        <v>1</v>
      </c>
      <c r="J93" s="38">
        <v>1</v>
      </c>
      <c r="K93" s="38">
        <v>1</v>
      </c>
      <c r="L93" s="38">
        <v>1</v>
      </c>
      <c r="M93" s="38">
        <v>1</v>
      </c>
      <c r="N93" s="38"/>
      <c r="O93" s="38">
        <v>1</v>
      </c>
      <c r="P93" s="38">
        <v>1</v>
      </c>
      <c r="Q93" s="38">
        <v>1</v>
      </c>
      <c r="R93" s="38" t="s">
        <v>186</v>
      </c>
      <c r="S93" s="38" t="s">
        <v>186</v>
      </c>
      <c r="T93" s="37" t="s">
        <v>186</v>
      </c>
      <c r="U93" s="38" t="s">
        <v>186</v>
      </c>
      <c r="V93" s="38" t="s">
        <v>186</v>
      </c>
      <c r="W93" s="38" t="s">
        <v>186</v>
      </c>
      <c r="X93" s="38" t="s">
        <v>186</v>
      </c>
      <c r="Y93" s="38" t="s">
        <v>186</v>
      </c>
      <c r="Z93" s="38" t="s">
        <v>186</v>
      </c>
      <c r="AA93" s="38" t="s">
        <v>186</v>
      </c>
      <c r="AB93" s="38" t="s">
        <v>186</v>
      </c>
      <c r="AC93" s="38" t="s">
        <v>186</v>
      </c>
      <c r="AD93" s="38" t="s">
        <v>186</v>
      </c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 t="s">
        <v>186</v>
      </c>
      <c r="AS93" s="108"/>
    </row>
    <row r="94" spans="1:45" ht="30.75" customHeight="1">
      <c r="A94" s="33" t="s">
        <v>190</v>
      </c>
      <c r="B94" s="110" t="s">
        <v>247</v>
      </c>
      <c r="C94" s="40">
        <v>1</v>
      </c>
      <c r="D94" s="38">
        <v>1</v>
      </c>
      <c r="E94" s="38"/>
      <c r="F94" s="38">
        <v>1</v>
      </c>
      <c r="G94" s="38">
        <v>1</v>
      </c>
      <c r="H94" s="38">
        <v>1</v>
      </c>
      <c r="I94" s="38">
        <v>1</v>
      </c>
      <c r="J94" s="38">
        <v>1</v>
      </c>
      <c r="K94" s="38">
        <v>1</v>
      </c>
      <c r="L94" s="38">
        <v>1</v>
      </c>
      <c r="M94" s="38">
        <v>1</v>
      </c>
      <c r="N94" s="38">
        <v>1</v>
      </c>
      <c r="O94" s="38">
        <v>1</v>
      </c>
      <c r="P94" s="38">
        <v>1</v>
      </c>
      <c r="Q94" s="38">
        <v>1</v>
      </c>
      <c r="R94" s="38" t="s">
        <v>186</v>
      </c>
      <c r="S94" s="38" t="s">
        <v>186</v>
      </c>
      <c r="T94" s="37" t="s">
        <v>186</v>
      </c>
      <c r="U94" s="38" t="s">
        <v>186</v>
      </c>
      <c r="V94" s="38" t="s">
        <v>186</v>
      </c>
      <c r="W94" s="38" t="s">
        <v>186</v>
      </c>
      <c r="X94" s="38" t="s">
        <v>186</v>
      </c>
      <c r="Y94" s="38" t="s">
        <v>186</v>
      </c>
      <c r="Z94" s="38" t="s">
        <v>186</v>
      </c>
      <c r="AA94" s="38" t="s">
        <v>186</v>
      </c>
      <c r="AB94" s="38" t="s">
        <v>186</v>
      </c>
      <c r="AC94" s="38" t="s">
        <v>186</v>
      </c>
      <c r="AD94" s="38" t="s">
        <v>186</v>
      </c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 t="s">
        <v>186</v>
      </c>
      <c r="AS94" s="108"/>
    </row>
    <row r="95" spans="1:45" ht="27.75" customHeight="1">
      <c r="A95" s="33" t="s">
        <v>191</v>
      </c>
      <c r="B95" s="110" t="s">
        <v>260</v>
      </c>
      <c r="C95" s="40">
        <v>1</v>
      </c>
      <c r="D95" s="38">
        <v>1</v>
      </c>
      <c r="E95" s="38">
        <v>1</v>
      </c>
      <c r="F95" s="38">
        <v>1</v>
      </c>
      <c r="G95" s="38">
        <v>1</v>
      </c>
      <c r="H95" s="38">
        <v>1</v>
      </c>
      <c r="I95" s="38">
        <v>1</v>
      </c>
      <c r="J95" s="38">
        <v>1</v>
      </c>
      <c r="K95" s="38">
        <v>1</v>
      </c>
      <c r="L95" s="38">
        <v>1</v>
      </c>
      <c r="M95" s="38">
        <v>1</v>
      </c>
      <c r="N95" s="38">
        <v>1</v>
      </c>
      <c r="O95" s="38">
        <v>1</v>
      </c>
      <c r="P95" s="38">
        <v>1</v>
      </c>
      <c r="Q95" s="38">
        <v>1</v>
      </c>
      <c r="R95" s="38">
        <v>1</v>
      </c>
      <c r="S95" s="38">
        <v>1</v>
      </c>
      <c r="T95" s="37"/>
      <c r="U95" s="38"/>
      <c r="V95" s="38"/>
      <c r="W95" s="38" t="s">
        <v>186</v>
      </c>
      <c r="X95" s="38" t="s">
        <v>186</v>
      </c>
      <c r="Y95" s="38" t="s">
        <v>186</v>
      </c>
      <c r="Z95" s="38" t="s">
        <v>186</v>
      </c>
      <c r="AA95" s="38" t="s">
        <v>186</v>
      </c>
      <c r="AB95" s="38" t="s">
        <v>186</v>
      </c>
      <c r="AC95" s="38" t="s">
        <v>186</v>
      </c>
      <c r="AD95" s="38" t="s">
        <v>186</v>
      </c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 t="s">
        <v>186</v>
      </c>
      <c r="AS95" s="108"/>
    </row>
    <row r="96" spans="1:45" ht="27.75" customHeight="1">
      <c r="A96" s="33" t="s">
        <v>192</v>
      </c>
      <c r="B96" s="110" t="s">
        <v>248</v>
      </c>
      <c r="C96" s="40">
        <v>1</v>
      </c>
      <c r="D96" s="38"/>
      <c r="E96" s="38">
        <v>1</v>
      </c>
      <c r="F96" s="38">
        <v>1</v>
      </c>
      <c r="G96" s="38">
        <v>1</v>
      </c>
      <c r="H96" s="38">
        <v>1</v>
      </c>
      <c r="I96" s="38">
        <v>1</v>
      </c>
      <c r="J96" s="38">
        <v>1</v>
      </c>
      <c r="K96" s="38">
        <v>1</v>
      </c>
      <c r="L96" s="38">
        <v>1</v>
      </c>
      <c r="M96" s="38">
        <v>1</v>
      </c>
      <c r="N96" s="38">
        <v>1</v>
      </c>
      <c r="O96" s="38">
        <v>1</v>
      </c>
      <c r="P96" s="38">
        <v>1</v>
      </c>
      <c r="Q96" s="38">
        <v>1</v>
      </c>
      <c r="R96" s="38" t="s">
        <v>186</v>
      </c>
      <c r="S96" s="38" t="s">
        <v>186</v>
      </c>
      <c r="T96" s="37" t="s">
        <v>186</v>
      </c>
      <c r="U96" s="38" t="s">
        <v>186</v>
      </c>
      <c r="V96" s="38" t="s">
        <v>186</v>
      </c>
      <c r="W96" s="38" t="s">
        <v>186</v>
      </c>
      <c r="X96" s="38" t="s">
        <v>186</v>
      </c>
      <c r="Y96" s="38" t="s">
        <v>186</v>
      </c>
      <c r="Z96" s="38" t="s">
        <v>186</v>
      </c>
      <c r="AA96" s="38" t="s">
        <v>186</v>
      </c>
      <c r="AB96" s="38" t="s">
        <v>186</v>
      </c>
      <c r="AC96" s="38"/>
      <c r="AD96" s="38" t="s">
        <v>186</v>
      </c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 t="s">
        <v>186</v>
      </c>
      <c r="AS96" s="108"/>
    </row>
    <row r="97" spans="1:45" ht="27.75" customHeight="1">
      <c r="A97" s="128">
        <f>A49+1</f>
        <v>47</v>
      </c>
      <c r="B97" s="110" t="s">
        <v>252</v>
      </c>
      <c r="C97" s="40">
        <v>1</v>
      </c>
      <c r="D97" s="38">
        <v>1</v>
      </c>
      <c r="E97" s="38">
        <v>1</v>
      </c>
      <c r="F97" s="38">
        <v>1</v>
      </c>
      <c r="G97" s="38">
        <v>1</v>
      </c>
      <c r="H97" s="38">
        <v>1</v>
      </c>
      <c r="I97" s="38">
        <v>1</v>
      </c>
      <c r="J97" s="38"/>
      <c r="K97" s="38"/>
      <c r="L97" s="38"/>
      <c r="M97" s="38">
        <v>1</v>
      </c>
      <c r="N97" s="38">
        <v>1</v>
      </c>
      <c r="O97" s="38">
        <v>1</v>
      </c>
      <c r="P97" s="38">
        <v>1</v>
      </c>
      <c r="Q97" s="38">
        <v>1</v>
      </c>
      <c r="R97" s="38">
        <v>1</v>
      </c>
      <c r="S97" s="38"/>
      <c r="T97" s="38">
        <v>1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108"/>
    </row>
    <row r="98" spans="1:45" ht="27.75" customHeight="1">
      <c r="A98" s="128">
        <f>A29+1</f>
        <v>26</v>
      </c>
      <c r="B98" s="110" t="s">
        <v>249</v>
      </c>
      <c r="C98" s="40">
        <v>1</v>
      </c>
      <c r="D98" s="38">
        <v>1</v>
      </c>
      <c r="E98" s="38">
        <v>1</v>
      </c>
      <c r="F98" s="38">
        <v>1</v>
      </c>
      <c r="G98" s="38"/>
      <c r="H98" s="38">
        <v>1</v>
      </c>
      <c r="I98" s="38">
        <v>1</v>
      </c>
      <c r="J98" s="38">
        <v>1</v>
      </c>
      <c r="K98" s="38">
        <v>1</v>
      </c>
      <c r="L98" s="38">
        <v>1</v>
      </c>
      <c r="M98" s="38">
        <v>1</v>
      </c>
      <c r="N98" s="38"/>
      <c r="O98" s="38">
        <v>1</v>
      </c>
      <c r="P98" s="38"/>
      <c r="Q98" s="38">
        <v>1</v>
      </c>
      <c r="R98" s="38">
        <v>1</v>
      </c>
      <c r="S98" s="38">
        <v>1</v>
      </c>
      <c r="T98" s="37">
        <v>1</v>
      </c>
      <c r="U98" s="38"/>
      <c r="V98" s="38">
        <v>1</v>
      </c>
      <c r="W98" s="38">
        <v>1</v>
      </c>
      <c r="X98" s="38"/>
      <c r="Y98" s="38">
        <v>1</v>
      </c>
      <c r="Z98" s="38">
        <v>1</v>
      </c>
      <c r="AA98" s="38" t="s">
        <v>186</v>
      </c>
      <c r="AB98" s="38" t="s">
        <v>186</v>
      </c>
      <c r="AC98" s="38" t="s">
        <v>186</v>
      </c>
      <c r="AD98" s="38" t="s">
        <v>186</v>
      </c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 t="s">
        <v>186</v>
      </c>
      <c r="AS98" s="108"/>
    </row>
    <row r="99" spans="1:45" ht="27.75" customHeight="1">
      <c r="A99" s="128">
        <f>A56+1</f>
        <v>54</v>
      </c>
      <c r="B99" s="110" t="s">
        <v>250</v>
      </c>
      <c r="C99" s="40">
        <v>1</v>
      </c>
      <c r="D99" s="38">
        <v>1</v>
      </c>
      <c r="E99" s="38">
        <v>1</v>
      </c>
      <c r="F99" s="38">
        <v>1</v>
      </c>
      <c r="G99" s="38">
        <v>1</v>
      </c>
      <c r="H99" s="38">
        <v>1</v>
      </c>
      <c r="I99" s="38"/>
      <c r="J99" s="38">
        <v>1</v>
      </c>
      <c r="K99" s="38">
        <v>1</v>
      </c>
      <c r="L99" s="38">
        <v>1</v>
      </c>
      <c r="M99" s="38"/>
      <c r="N99" s="38">
        <v>1</v>
      </c>
      <c r="O99" s="38">
        <v>1</v>
      </c>
      <c r="P99" s="38">
        <v>1</v>
      </c>
      <c r="Q99" s="38">
        <v>1</v>
      </c>
      <c r="R99" s="38">
        <v>1</v>
      </c>
      <c r="S99" s="38">
        <v>1</v>
      </c>
      <c r="T99" s="37"/>
      <c r="U99" s="38">
        <v>1</v>
      </c>
      <c r="V99" s="38">
        <v>1</v>
      </c>
      <c r="W99" s="38"/>
      <c r="X99" s="38"/>
      <c r="Y99" s="38">
        <v>1</v>
      </c>
      <c r="Z99" s="38">
        <v>1</v>
      </c>
      <c r="AA99" s="38" t="s">
        <v>186</v>
      </c>
      <c r="AB99" s="38" t="s">
        <v>186</v>
      </c>
      <c r="AC99" s="38" t="s">
        <v>186</v>
      </c>
      <c r="AD99" s="38" t="s">
        <v>186</v>
      </c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 t="s">
        <v>186</v>
      </c>
      <c r="AS99" s="108"/>
    </row>
    <row r="100" spans="1:45" ht="27.75" customHeight="1">
      <c r="A100" s="128">
        <f>A30+1</f>
        <v>27</v>
      </c>
      <c r="B100" s="110" t="s">
        <v>253</v>
      </c>
      <c r="C100" s="40">
        <v>1</v>
      </c>
      <c r="D100" s="38">
        <v>1</v>
      </c>
      <c r="E100" s="38">
        <v>1</v>
      </c>
      <c r="F100" s="38">
        <v>1</v>
      </c>
      <c r="G100" s="38">
        <v>1</v>
      </c>
      <c r="H100" s="38">
        <v>1</v>
      </c>
      <c r="I100" s="38">
        <v>1</v>
      </c>
      <c r="J100" s="38">
        <v>1</v>
      </c>
      <c r="K100" s="38">
        <v>1</v>
      </c>
      <c r="L100" s="38">
        <v>1</v>
      </c>
      <c r="M100" s="38">
        <v>1</v>
      </c>
      <c r="N100" s="38">
        <v>1</v>
      </c>
      <c r="O100" s="38"/>
      <c r="P100" s="38">
        <v>1</v>
      </c>
      <c r="Q100" s="38">
        <v>1</v>
      </c>
      <c r="R100" s="38">
        <v>1</v>
      </c>
      <c r="S100" s="38">
        <v>1</v>
      </c>
      <c r="T100" s="37">
        <v>1</v>
      </c>
      <c r="U100" s="38"/>
      <c r="V100" s="38"/>
      <c r="W100" s="38"/>
      <c r="X100" s="38"/>
      <c r="Y100" s="38">
        <v>1</v>
      </c>
      <c r="Z100" s="38"/>
      <c r="AA100" s="38"/>
      <c r="AB100" s="38"/>
      <c r="AC100" s="38"/>
      <c r="AD100" s="38"/>
      <c r="AE100" s="38"/>
      <c r="AF100" s="38"/>
      <c r="AG100" s="38"/>
      <c r="AH100" s="38"/>
      <c r="AI100" s="38" t="s">
        <v>186</v>
      </c>
      <c r="AJ100" s="38"/>
      <c r="AK100" s="38"/>
      <c r="AL100" s="38"/>
      <c r="AM100" s="38"/>
      <c r="AN100" s="38"/>
      <c r="AO100" s="38"/>
      <c r="AP100" s="38"/>
      <c r="AQ100" s="38"/>
      <c r="AR100" s="38"/>
      <c r="AS100" s="108">
        <f>SUM(C100:AR100)</f>
        <v>18</v>
      </c>
    </row>
    <row r="101" spans="1:45" s="271" customFormat="1" ht="27.75" customHeight="1">
      <c r="A101" s="267">
        <f>A65+1</f>
        <v>63</v>
      </c>
      <c r="B101" s="110" t="s">
        <v>293</v>
      </c>
      <c r="C101" s="268">
        <v>1</v>
      </c>
      <c r="D101" s="157">
        <v>1</v>
      </c>
      <c r="E101" s="157"/>
      <c r="F101" s="157">
        <v>1</v>
      </c>
      <c r="G101" s="157">
        <v>1</v>
      </c>
      <c r="H101" s="157">
        <v>1</v>
      </c>
      <c r="I101" s="157">
        <v>1</v>
      </c>
      <c r="J101" s="157">
        <v>1</v>
      </c>
      <c r="K101" s="157">
        <v>1</v>
      </c>
      <c r="L101" s="157">
        <v>1</v>
      </c>
      <c r="M101" s="157">
        <v>1</v>
      </c>
      <c r="N101" s="157">
        <v>1</v>
      </c>
      <c r="O101" s="157">
        <v>1</v>
      </c>
      <c r="P101" s="157">
        <v>1</v>
      </c>
      <c r="Q101" s="157">
        <v>1</v>
      </c>
      <c r="R101" s="157">
        <v>1</v>
      </c>
      <c r="S101" s="157"/>
      <c r="T101" s="269">
        <v>1</v>
      </c>
      <c r="U101" s="157">
        <v>1</v>
      </c>
      <c r="V101" s="157">
        <v>1</v>
      </c>
      <c r="W101" s="157">
        <v>1</v>
      </c>
      <c r="X101" s="157">
        <v>1</v>
      </c>
      <c r="Y101" s="157">
        <v>1</v>
      </c>
      <c r="Z101" s="157">
        <v>1</v>
      </c>
      <c r="AA101" s="157">
        <v>1</v>
      </c>
      <c r="AB101" s="157">
        <v>1</v>
      </c>
      <c r="AC101" s="157">
        <v>1</v>
      </c>
      <c r="AD101" s="157"/>
      <c r="AE101" s="157">
        <v>1</v>
      </c>
      <c r="AF101" s="157">
        <v>1</v>
      </c>
      <c r="AG101" s="157">
        <v>1</v>
      </c>
      <c r="AH101" s="157">
        <v>1</v>
      </c>
      <c r="AI101" s="157">
        <v>1</v>
      </c>
      <c r="AJ101" s="157">
        <v>1</v>
      </c>
      <c r="AK101" s="157">
        <v>1</v>
      </c>
      <c r="AL101" s="157" t="s">
        <v>186</v>
      </c>
      <c r="AM101" s="157" t="s">
        <v>186</v>
      </c>
      <c r="AN101" s="157"/>
      <c r="AO101" s="157"/>
      <c r="AP101" s="157"/>
      <c r="AQ101" s="157"/>
      <c r="AR101" s="157"/>
      <c r="AS101" s="270">
        <f>SUM(C101:AR101)</f>
        <v>32</v>
      </c>
    </row>
    <row r="102" spans="43:44" ht="14.25" customHeight="1">
      <c r="AQ102" s="266"/>
      <c r="AR102" s="266"/>
    </row>
    <row r="103" spans="43:44" ht="14.25" customHeight="1">
      <c r="AQ103" s="266"/>
      <c r="AR103" s="266"/>
    </row>
    <row r="104" spans="43:44" ht="14.25" customHeight="1">
      <c r="AQ104" s="266"/>
      <c r="AR104" s="266"/>
    </row>
    <row r="105" spans="43:44" ht="14.25" customHeight="1">
      <c r="AQ105" s="266"/>
      <c r="AR105" s="266"/>
    </row>
    <row r="106" spans="43:44" ht="14.25" customHeight="1">
      <c r="AQ106" s="266"/>
      <c r="AR106" s="266"/>
    </row>
    <row r="107" spans="43:44" ht="14.25" customHeight="1">
      <c r="AQ107" s="266"/>
      <c r="AR107" s="266"/>
    </row>
    <row r="108" spans="43:44" ht="14.25" customHeight="1">
      <c r="AQ108" s="266"/>
      <c r="AR108" s="266"/>
    </row>
    <row r="109" spans="43:44" ht="14.25" customHeight="1">
      <c r="AQ109" s="266"/>
      <c r="AR109" s="266"/>
    </row>
    <row r="110" spans="43:44" ht="14.25" customHeight="1">
      <c r="AQ110" s="266"/>
      <c r="AR110" s="266"/>
    </row>
    <row r="111" spans="43:44" ht="14.25" customHeight="1">
      <c r="AQ111" s="266"/>
      <c r="AR111" s="266"/>
    </row>
    <row r="112" spans="43:44" ht="14.25" customHeight="1">
      <c r="AQ112" s="266"/>
      <c r="AR112" s="266"/>
    </row>
    <row r="113" spans="43:44" ht="14.25" customHeight="1">
      <c r="AQ113" s="266"/>
      <c r="AR113" s="266"/>
    </row>
    <row r="114" spans="43:44" ht="14.25" customHeight="1">
      <c r="AQ114" s="266"/>
      <c r="AR114" s="266"/>
    </row>
    <row r="115" spans="43:44" ht="14.25" customHeight="1">
      <c r="AQ115" s="266"/>
      <c r="AR115" s="266"/>
    </row>
    <row r="116" spans="43:44" ht="14.25" customHeight="1">
      <c r="AQ116" s="266"/>
      <c r="AR116" s="266"/>
    </row>
    <row r="117" spans="43:44" ht="14.25" customHeight="1">
      <c r="AQ117" s="266"/>
      <c r="AR117" s="266"/>
    </row>
    <row r="118" spans="43:44" ht="14.25" customHeight="1">
      <c r="AQ118" s="266"/>
      <c r="AR118" s="266"/>
    </row>
    <row r="119" spans="43:44" ht="14.25" customHeight="1">
      <c r="AQ119" s="266"/>
      <c r="AR119" s="266"/>
    </row>
    <row r="120" spans="43:44" ht="14.25" customHeight="1">
      <c r="AQ120" s="266"/>
      <c r="AR120" s="266"/>
    </row>
    <row r="121" spans="43:44" ht="14.25" customHeight="1">
      <c r="AQ121" s="266"/>
      <c r="AR121" s="266"/>
    </row>
    <row r="122" spans="43:44" ht="14.25" customHeight="1">
      <c r="AQ122" s="266"/>
      <c r="AR122" s="266"/>
    </row>
    <row r="123" spans="43:44" ht="14.25" customHeight="1">
      <c r="AQ123" s="266"/>
      <c r="AR123" s="266"/>
    </row>
    <row r="124" spans="43:44" ht="14.25" customHeight="1">
      <c r="AQ124" s="266"/>
      <c r="AR124" s="266"/>
    </row>
    <row r="125" spans="43:44" ht="14.25" customHeight="1">
      <c r="AQ125" s="266"/>
      <c r="AR125" s="266"/>
    </row>
    <row r="126" spans="43:44" ht="14.25" customHeight="1">
      <c r="AQ126" s="266"/>
      <c r="AR126" s="266"/>
    </row>
    <row r="127" spans="43:44" ht="14.25" customHeight="1">
      <c r="AQ127" s="266"/>
      <c r="AR127" s="266"/>
    </row>
    <row r="128" spans="43:44" ht="14.25" customHeight="1">
      <c r="AQ128" s="266"/>
      <c r="AR128" s="266"/>
    </row>
    <row r="129" spans="43:44" ht="14.25" customHeight="1">
      <c r="AQ129" s="266"/>
      <c r="AR129" s="266"/>
    </row>
    <row r="130" spans="43:44" ht="14.25" customHeight="1">
      <c r="AQ130" s="266"/>
      <c r="AR130" s="266"/>
    </row>
    <row r="131" spans="43:44" ht="14.25" customHeight="1">
      <c r="AQ131" s="266"/>
      <c r="AR131" s="266"/>
    </row>
    <row r="132" spans="43:44" ht="14.25" customHeight="1">
      <c r="AQ132" s="266"/>
      <c r="AR132" s="266"/>
    </row>
    <row r="133" spans="43:44" ht="14.25" customHeight="1">
      <c r="AQ133" s="266"/>
      <c r="AR133" s="266"/>
    </row>
    <row r="134" spans="43:44" ht="14.25" customHeight="1">
      <c r="AQ134" s="266"/>
      <c r="AR134" s="266"/>
    </row>
    <row r="135" spans="43:44" ht="14.25" customHeight="1">
      <c r="AQ135" s="266"/>
      <c r="AR135" s="266"/>
    </row>
    <row r="136" spans="43:44" ht="14.25" customHeight="1">
      <c r="AQ136" s="266"/>
      <c r="AR136" s="266"/>
    </row>
    <row r="137" spans="43:44" ht="14.25" customHeight="1">
      <c r="AQ137" s="266"/>
      <c r="AR137" s="266"/>
    </row>
    <row r="138" spans="43:44" ht="14.25" customHeight="1">
      <c r="AQ138" s="266"/>
      <c r="AR138" s="266"/>
    </row>
    <row r="139" spans="43:44" ht="14.25" customHeight="1">
      <c r="AQ139" s="266"/>
      <c r="AR139" s="266"/>
    </row>
    <row r="140" spans="43:44" ht="14.25" customHeight="1">
      <c r="AQ140" s="266"/>
      <c r="AR140" s="266"/>
    </row>
    <row r="141" spans="43:44" ht="14.25" customHeight="1">
      <c r="AQ141" s="266"/>
      <c r="AR141" s="266"/>
    </row>
    <row r="142" spans="43:44" ht="14.25" customHeight="1">
      <c r="AQ142" s="266"/>
      <c r="AR142" s="266"/>
    </row>
    <row r="143" spans="43:44" ht="14.25" customHeight="1">
      <c r="AQ143" s="266"/>
      <c r="AR143" s="266"/>
    </row>
    <row r="144" spans="43:44" ht="14.25" customHeight="1">
      <c r="AQ144" s="266"/>
      <c r="AR144" s="266"/>
    </row>
    <row r="145" spans="43:44" ht="14.25" customHeight="1">
      <c r="AQ145" s="266"/>
      <c r="AR145" s="266"/>
    </row>
    <row r="146" spans="43:44" ht="14.25" customHeight="1">
      <c r="AQ146" s="266"/>
      <c r="AR146" s="266"/>
    </row>
    <row r="147" spans="43:44" ht="14.25" customHeight="1">
      <c r="AQ147" s="266"/>
      <c r="AR147" s="266"/>
    </row>
    <row r="148" spans="43:44" ht="14.25" customHeight="1">
      <c r="AQ148" s="266"/>
      <c r="AR148" s="266"/>
    </row>
    <row r="149" spans="43:44" ht="14.25" customHeight="1">
      <c r="AQ149" s="266"/>
      <c r="AR149" s="266"/>
    </row>
    <row r="150" spans="43:44" ht="14.25" customHeight="1">
      <c r="AQ150" s="266"/>
      <c r="AR150" s="266"/>
    </row>
    <row r="151" spans="43:44" ht="14.25" customHeight="1">
      <c r="AQ151" s="266"/>
      <c r="AR151" s="266"/>
    </row>
    <row r="152" spans="43:44" ht="14.25" customHeight="1">
      <c r="AQ152" s="266"/>
      <c r="AR152" s="266"/>
    </row>
    <row r="153" spans="43:44" ht="14.25" customHeight="1">
      <c r="AQ153" s="266"/>
      <c r="AR153" s="266"/>
    </row>
    <row r="154" spans="43:44" ht="14.25" customHeight="1">
      <c r="AQ154" s="266"/>
      <c r="AR154" s="266"/>
    </row>
    <row r="155" spans="43:44" ht="14.25" customHeight="1">
      <c r="AQ155" s="266"/>
      <c r="AR155" s="266"/>
    </row>
    <row r="156" spans="43:44" ht="14.25" customHeight="1">
      <c r="AQ156" s="266"/>
      <c r="AR156" s="266"/>
    </row>
    <row r="157" spans="43:44" ht="14.25" customHeight="1">
      <c r="AQ157" s="266"/>
      <c r="AR157" s="266"/>
    </row>
    <row r="158" spans="43:44" ht="14.25" customHeight="1">
      <c r="AQ158" s="266"/>
      <c r="AR158" s="266"/>
    </row>
    <row r="159" spans="43:44" ht="14.25" customHeight="1">
      <c r="AQ159" s="266"/>
      <c r="AR159" s="266"/>
    </row>
    <row r="160" spans="43:44" ht="14.25" customHeight="1">
      <c r="AQ160" s="266"/>
      <c r="AR160" s="266"/>
    </row>
    <row r="161" spans="43:44" ht="14.25" customHeight="1">
      <c r="AQ161" s="266"/>
      <c r="AR161" s="266"/>
    </row>
    <row r="162" spans="43:44" ht="14.25" customHeight="1">
      <c r="AQ162" s="266"/>
      <c r="AR162" s="266"/>
    </row>
    <row r="163" spans="43:44" ht="14.25" customHeight="1">
      <c r="AQ163" s="266"/>
      <c r="AR163" s="266"/>
    </row>
    <row r="164" spans="43:44" ht="14.25" customHeight="1">
      <c r="AQ164" s="266"/>
      <c r="AR164" s="266"/>
    </row>
    <row r="165" spans="43:44" ht="14.25" customHeight="1">
      <c r="AQ165" s="266"/>
      <c r="AR165" s="266"/>
    </row>
    <row r="166" spans="43:44" ht="14.25" customHeight="1">
      <c r="AQ166" s="266"/>
      <c r="AR166" s="266"/>
    </row>
    <row r="167" spans="43:44" ht="14.25" customHeight="1">
      <c r="AQ167" s="266"/>
      <c r="AR167" s="266"/>
    </row>
    <row r="168" spans="43:44" ht="14.25" customHeight="1">
      <c r="AQ168" s="266"/>
      <c r="AR168" s="266"/>
    </row>
    <row r="169" spans="43:44" ht="14.25" customHeight="1">
      <c r="AQ169" s="266"/>
      <c r="AR169" s="266"/>
    </row>
    <row r="170" spans="43:44" ht="14.25" customHeight="1">
      <c r="AQ170" s="266"/>
      <c r="AR170" s="266"/>
    </row>
    <row r="171" spans="43:44" ht="14.25" customHeight="1">
      <c r="AQ171" s="266"/>
      <c r="AR171" s="266"/>
    </row>
    <row r="172" spans="43:44" ht="14.25" customHeight="1">
      <c r="AQ172" s="266"/>
      <c r="AR172" s="266"/>
    </row>
    <row r="173" spans="43:44" ht="14.25" customHeight="1">
      <c r="AQ173" s="266"/>
      <c r="AR173" s="266"/>
    </row>
    <row r="174" spans="43:44" ht="14.25" customHeight="1">
      <c r="AQ174" s="266"/>
      <c r="AR174" s="266"/>
    </row>
    <row r="175" spans="43:44" ht="14.25" customHeight="1">
      <c r="AQ175" s="266"/>
      <c r="AR175" s="266"/>
    </row>
    <row r="176" spans="43:44" ht="14.25" customHeight="1">
      <c r="AQ176" s="266"/>
      <c r="AR176" s="266"/>
    </row>
    <row r="177" spans="43:44" ht="14.25" customHeight="1">
      <c r="AQ177" s="266"/>
      <c r="AR177" s="266"/>
    </row>
    <row r="178" spans="43:44" ht="14.25" customHeight="1">
      <c r="AQ178" s="266"/>
      <c r="AR178" s="266"/>
    </row>
    <row r="179" spans="43:44" ht="14.25" customHeight="1">
      <c r="AQ179" s="266"/>
      <c r="AR179" s="266"/>
    </row>
    <row r="180" spans="43:44" ht="14.25" customHeight="1">
      <c r="AQ180" s="266"/>
      <c r="AR180" s="266"/>
    </row>
    <row r="181" spans="43:44" ht="14.25" customHeight="1">
      <c r="AQ181" s="266"/>
      <c r="AR181" s="266"/>
    </row>
    <row r="182" spans="43:44" ht="14.25" customHeight="1">
      <c r="AQ182" s="266"/>
      <c r="AR182" s="266"/>
    </row>
    <row r="183" spans="43:44" ht="14.25" customHeight="1">
      <c r="AQ183" s="266"/>
      <c r="AR183" s="266"/>
    </row>
    <row r="184" spans="43:44" ht="14.25" customHeight="1">
      <c r="AQ184" s="266"/>
      <c r="AR184" s="266"/>
    </row>
    <row r="185" spans="43:44" ht="14.25" customHeight="1">
      <c r="AQ185" s="266"/>
      <c r="AR185" s="266"/>
    </row>
    <row r="186" spans="43:44" ht="14.25" customHeight="1">
      <c r="AQ186" s="266"/>
      <c r="AR186" s="266"/>
    </row>
    <row r="187" spans="43:44" ht="14.25" customHeight="1">
      <c r="AQ187" s="266"/>
      <c r="AR187" s="266"/>
    </row>
    <row r="188" spans="43:44" ht="14.25" customHeight="1">
      <c r="AQ188" s="266"/>
      <c r="AR188" s="266"/>
    </row>
    <row r="189" spans="43:44" ht="14.25" customHeight="1">
      <c r="AQ189" s="266"/>
      <c r="AR189" s="266"/>
    </row>
    <row r="190" spans="43:44" ht="14.25" customHeight="1">
      <c r="AQ190" s="266"/>
      <c r="AR190" s="266"/>
    </row>
    <row r="191" spans="43:44" ht="14.25" customHeight="1">
      <c r="AQ191" s="266"/>
      <c r="AR191" s="266"/>
    </row>
    <row r="192" spans="43:44" ht="14.25" customHeight="1">
      <c r="AQ192" s="266"/>
      <c r="AR192" s="266"/>
    </row>
    <row r="193" spans="43:44" ht="14.25" customHeight="1">
      <c r="AQ193" s="266"/>
      <c r="AR193" s="266"/>
    </row>
    <row r="194" spans="43:44" ht="14.25" customHeight="1">
      <c r="AQ194" s="266"/>
      <c r="AR194" s="266"/>
    </row>
    <row r="195" spans="43:44" ht="14.25" customHeight="1">
      <c r="AQ195" s="266"/>
      <c r="AR195" s="266"/>
    </row>
    <row r="196" spans="43:44" ht="14.25" customHeight="1">
      <c r="AQ196" s="266"/>
      <c r="AR196" s="266"/>
    </row>
    <row r="197" spans="43:44" ht="14.25" customHeight="1">
      <c r="AQ197" s="266"/>
      <c r="AR197" s="266"/>
    </row>
    <row r="198" spans="43:44" ht="14.25" customHeight="1">
      <c r="AQ198" s="266"/>
      <c r="AR198" s="266"/>
    </row>
    <row r="199" spans="43:44" ht="14.25" customHeight="1">
      <c r="AQ199" s="266"/>
      <c r="AR199" s="266"/>
    </row>
    <row r="200" spans="43:44" ht="14.25" customHeight="1">
      <c r="AQ200" s="266"/>
      <c r="AR200" s="266"/>
    </row>
    <row r="201" spans="43:44" ht="14.25" customHeight="1">
      <c r="AQ201" s="266"/>
      <c r="AR201" s="266"/>
    </row>
    <row r="202" spans="43:44" ht="14.25" customHeight="1">
      <c r="AQ202" s="266"/>
      <c r="AR202" s="266"/>
    </row>
    <row r="203" spans="43:44" ht="14.25" customHeight="1">
      <c r="AQ203" s="266"/>
      <c r="AR203" s="266"/>
    </row>
    <row r="204" spans="43:44" ht="14.25" customHeight="1">
      <c r="AQ204" s="266"/>
      <c r="AR204" s="266"/>
    </row>
    <row r="205" spans="43:44" ht="14.25" customHeight="1">
      <c r="AQ205" s="266"/>
      <c r="AR205" s="266"/>
    </row>
    <row r="206" spans="43:44" ht="14.25" customHeight="1">
      <c r="AQ206" s="266"/>
      <c r="AR206" s="266"/>
    </row>
    <row r="207" spans="43:44" ht="14.25" customHeight="1">
      <c r="AQ207" s="266"/>
      <c r="AR207" s="266"/>
    </row>
    <row r="208" spans="43:44" ht="14.25" customHeight="1">
      <c r="AQ208" s="266"/>
      <c r="AR208" s="266"/>
    </row>
    <row r="209" spans="43:44" ht="14.25" customHeight="1">
      <c r="AQ209" s="266"/>
      <c r="AR209" s="266"/>
    </row>
    <row r="210" spans="43:44" ht="14.25" customHeight="1">
      <c r="AQ210" s="266"/>
      <c r="AR210" s="266"/>
    </row>
    <row r="211" spans="43:44" ht="14.25" customHeight="1">
      <c r="AQ211" s="266"/>
      <c r="AR211" s="266"/>
    </row>
    <row r="212" spans="43:44" ht="14.25" customHeight="1">
      <c r="AQ212" s="266"/>
      <c r="AR212" s="266"/>
    </row>
    <row r="213" spans="43:44" ht="14.25" customHeight="1">
      <c r="AQ213" s="266"/>
      <c r="AR213" s="266"/>
    </row>
    <row r="214" spans="43:44" ht="14.25" customHeight="1">
      <c r="AQ214" s="266"/>
      <c r="AR214" s="266"/>
    </row>
    <row r="215" spans="43:44" ht="14.25" customHeight="1">
      <c r="AQ215" s="266"/>
      <c r="AR215" s="266"/>
    </row>
    <row r="216" spans="43:44" ht="14.25" customHeight="1">
      <c r="AQ216" s="266"/>
      <c r="AR216" s="266"/>
    </row>
    <row r="217" spans="43:44" ht="14.25" customHeight="1">
      <c r="AQ217" s="266"/>
      <c r="AR217" s="266"/>
    </row>
    <row r="218" spans="43:44" ht="14.25" customHeight="1">
      <c r="AQ218" s="266"/>
      <c r="AR218" s="266"/>
    </row>
    <row r="219" spans="43:44" ht="14.25" customHeight="1">
      <c r="AQ219" s="266"/>
      <c r="AR219" s="266"/>
    </row>
    <row r="220" spans="43:44" ht="14.25" customHeight="1">
      <c r="AQ220" s="266"/>
      <c r="AR220" s="266"/>
    </row>
    <row r="221" spans="43:44" ht="14.25" customHeight="1">
      <c r="AQ221" s="266"/>
      <c r="AR221" s="266"/>
    </row>
    <row r="222" spans="43:44" ht="14.25" customHeight="1">
      <c r="AQ222" s="266"/>
      <c r="AR222" s="266"/>
    </row>
    <row r="223" spans="43:44" ht="14.25" customHeight="1">
      <c r="AQ223" s="266"/>
      <c r="AR223" s="266"/>
    </row>
    <row r="224" spans="43:44" ht="14.25" customHeight="1">
      <c r="AQ224" s="266"/>
      <c r="AR224" s="266"/>
    </row>
    <row r="225" spans="43:44" ht="14.25" customHeight="1">
      <c r="AQ225" s="266"/>
      <c r="AR225" s="266"/>
    </row>
    <row r="226" spans="43:44" ht="14.25" customHeight="1">
      <c r="AQ226" s="266"/>
      <c r="AR226" s="266"/>
    </row>
    <row r="227" spans="43:44" ht="14.25" customHeight="1">
      <c r="AQ227" s="266"/>
      <c r="AR227" s="266"/>
    </row>
    <row r="228" spans="43:44" ht="14.25" customHeight="1">
      <c r="AQ228" s="266"/>
      <c r="AR228" s="266"/>
    </row>
    <row r="229" spans="43:44" ht="14.25" customHeight="1">
      <c r="AQ229" s="266"/>
      <c r="AR229" s="266"/>
    </row>
    <row r="230" spans="43:44" ht="14.25" customHeight="1">
      <c r="AQ230" s="266"/>
      <c r="AR230" s="266"/>
    </row>
    <row r="231" spans="43:44" ht="14.25" customHeight="1">
      <c r="AQ231" s="266"/>
      <c r="AR231" s="266"/>
    </row>
    <row r="232" spans="43:44" ht="14.25" customHeight="1">
      <c r="AQ232" s="266"/>
      <c r="AR232" s="266"/>
    </row>
    <row r="233" spans="43:44" ht="14.25" customHeight="1">
      <c r="AQ233" s="266"/>
      <c r="AR233" s="266"/>
    </row>
    <row r="234" spans="43:44" ht="14.25" customHeight="1">
      <c r="AQ234" s="266"/>
      <c r="AR234" s="266"/>
    </row>
    <row r="235" spans="43:44" ht="14.25" customHeight="1">
      <c r="AQ235" s="266"/>
      <c r="AR235" s="266"/>
    </row>
    <row r="236" spans="43:44" ht="14.25" customHeight="1">
      <c r="AQ236" s="266"/>
      <c r="AR236" s="266"/>
    </row>
    <row r="237" spans="43:44" ht="14.25" customHeight="1">
      <c r="AQ237" s="266"/>
      <c r="AR237" s="266"/>
    </row>
    <row r="238" spans="43:44" ht="14.25" customHeight="1">
      <c r="AQ238" s="266"/>
      <c r="AR238" s="266"/>
    </row>
    <row r="239" spans="43:44" ht="14.25" customHeight="1">
      <c r="AQ239" s="266"/>
      <c r="AR239" s="266"/>
    </row>
    <row r="240" spans="43:44" ht="14.25" customHeight="1">
      <c r="AQ240" s="266"/>
      <c r="AR240" s="266"/>
    </row>
    <row r="241" spans="43:44" ht="14.25" customHeight="1">
      <c r="AQ241" s="266"/>
      <c r="AR241" s="266"/>
    </row>
    <row r="242" spans="43:44" ht="14.25" customHeight="1">
      <c r="AQ242" s="266"/>
      <c r="AR242" s="266"/>
    </row>
    <row r="243" spans="43:44" ht="14.25" customHeight="1">
      <c r="AQ243" s="266"/>
      <c r="AR243" s="266"/>
    </row>
  </sheetData>
  <sheetProtection/>
  <mergeCells count="6">
    <mergeCell ref="B89:C89"/>
    <mergeCell ref="B1:AS1"/>
    <mergeCell ref="AS2:AS3"/>
    <mergeCell ref="A83:B83"/>
    <mergeCell ref="B2:B4"/>
    <mergeCell ref="A2:A4"/>
  </mergeCells>
  <printOptions/>
  <pageMargins left="0.45" right="0.17" top="0.43" bottom="0.53" header="0.28" footer="0.36"/>
  <pageSetup horizontalDpi="600" verticalDpi="600" orientation="portrait" paperSize="9" scale="85" r:id="rId1"/>
  <headerFooter alignWithMargins="0">
    <oddFooter>&amp;L&amp;D&amp;R&amp;P  /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6"/>
  <sheetViews>
    <sheetView zoomScalePageLayoutView="0" workbookViewId="0" topLeftCell="A1">
      <pane xSplit="2" ySplit="4" topLeftCell="U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H8" sqref="AH8"/>
    </sheetView>
  </sheetViews>
  <sheetFormatPr defaultColWidth="21.50390625" defaultRowHeight="12.75"/>
  <cols>
    <col min="1" max="1" width="3.875" style="0" customWidth="1"/>
    <col min="2" max="2" width="24.625" style="0" customWidth="1"/>
    <col min="3" max="12" width="10.375" style="0" customWidth="1"/>
    <col min="13" max="13" width="8.50390625" style="0" customWidth="1"/>
    <col min="14" max="20" width="8.625" style="0" customWidth="1"/>
    <col min="21" max="21" width="8.875" style="0" customWidth="1"/>
    <col min="22" max="22" width="8.625" style="0" customWidth="1"/>
    <col min="23" max="23" width="8.875" style="0" customWidth="1"/>
    <col min="24" max="24" width="9.50390625" style="0" customWidth="1"/>
    <col min="25" max="32" width="9.375" style="0" customWidth="1"/>
    <col min="33" max="33" width="10.50390625" style="0" customWidth="1"/>
    <col min="34" max="34" width="7.50390625" style="0" customWidth="1"/>
  </cols>
  <sheetData>
    <row r="1" spans="3:13" ht="12.75" customHeight="1">
      <c r="C1" s="62" t="s">
        <v>289</v>
      </c>
      <c r="M1" s="1"/>
    </row>
    <row r="2" spans="3:13" ht="12.75" customHeight="1" thickBot="1">
      <c r="C2" s="62" t="s">
        <v>290</v>
      </c>
      <c r="M2" s="1"/>
    </row>
    <row r="3" spans="1:34" s="27" customFormat="1" ht="11.25" customHeight="1">
      <c r="A3" s="295" t="s">
        <v>0</v>
      </c>
      <c r="B3" s="313" t="s">
        <v>4</v>
      </c>
      <c r="C3" s="51">
        <v>40531</v>
      </c>
      <c r="D3" s="52">
        <v>40518</v>
      </c>
      <c r="E3" s="52">
        <v>40540</v>
      </c>
      <c r="F3" s="52">
        <v>40591</v>
      </c>
      <c r="G3" s="52">
        <v>40640</v>
      </c>
      <c r="H3" s="52">
        <v>40738</v>
      </c>
      <c r="I3" s="52">
        <v>40836</v>
      </c>
      <c r="J3" s="52">
        <v>40889</v>
      </c>
      <c r="K3" s="53">
        <v>40906</v>
      </c>
      <c r="L3" s="53">
        <v>40953</v>
      </c>
      <c r="M3" s="52">
        <v>40987</v>
      </c>
      <c r="N3" s="52">
        <v>41047</v>
      </c>
      <c r="O3" s="52">
        <v>41103</v>
      </c>
      <c r="P3" s="52">
        <v>41215</v>
      </c>
      <c r="Q3" s="52">
        <v>41260</v>
      </c>
      <c r="R3" s="52">
        <v>41360</v>
      </c>
      <c r="S3" s="52">
        <v>41437</v>
      </c>
      <c r="T3" s="52">
        <v>41568</v>
      </c>
      <c r="U3" s="52">
        <v>41624</v>
      </c>
      <c r="V3" s="52">
        <v>41669</v>
      </c>
      <c r="W3" s="52">
        <v>41745</v>
      </c>
      <c r="X3" s="52">
        <v>41795</v>
      </c>
      <c r="Y3" s="52">
        <v>41900</v>
      </c>
      <c r="Z3" s="52">
        <v>41982</v>
      </c>
      <c r="AA3" s="52">
        <v>42019</v>
      </c>
      <c r="AB3" s="52">
        <v>42037</v>
      </c>
      <c r="AC3" s="52">
        <v>42053</v>
      </c>
      <c r="AD3" s="52">
        <v>42137</v>
      </c>
      <c r="AE3" s="52">
        <v>42153</v>
      </c>
      <c r="AF3" s="52">
        <v>42244</v>
      </c>
      <c r="AG3" s="52"/>
      <c r="AH3" s="207" t="s">
        <v>224</v>
      </c>
    </row>
    <row r="4" spans="1:34" ht="15.75" thickBot="1">
      <c r="A4" s="296"/>
      <c r="B4" s="314"/>
      <c r="C4" s="240">
        <v>1</v>
      </c>
      <c r="D4" s="240">
        <v>1</v>
      </c>
      <c r="E4" s="240">
        <v>1</v>
      </c>
      <c r="F4" s="240">
        <v>1</v>
      </c>
      <c r="G4" s="240">
        <v>1</v>
      </c>
      <c r="H4" s="240">
        <v>1</v>
      </c>
      <c r="I4" s="240">
        <v>1</v>
      </c>
      <c r="J4" s="240">
        <v>1</v>
      </c>
      <c r="K4" s="240">
        <v>1</v>
      </c>
      <c r="L4" s="240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/>
      <c r="AH4" s="197">
        <f aca="true" t="shared" si="0" ref="AH4:AH10">SUM(C4:AG4)</f>
        <v>30</v>
      </c>
    </row>
    <row r="5" spans="1:34" s="78" customFormat="1" ht="24.75" customHeight="1">
      <c r="A5" s="66">
        <v>1</v>
      </c>
      <c r="B5" s="67" t="s">
        <v>79</v>
      </c>
      <c r="C5" s="243">
        <v>1</v>
      </c>
      <c r="D5" s="244">
        <v>1</v>
      </c>
      <c r="E5" s="244">
        <v>1</v>
      </c>
      <c r="F5" s="244"/>
      <c r="G5" s="244">
        <v>1</v>
      </c>
      <c r="H5" s="244">
        <v>1</v>
      </c>
      <c r="I5" s="244"/>
      <c r="J5" s="244">
        <v>1</v>
      </c>
      <c r="K5" s="245">
        <v>1</v>
      </c>
      <c r="L5" s="244">
        <v>1</v>
      </c>
      <c r="M5" s="15">
        <v>1</v>
      </c>
      <c r="N5" s="122">
        <v>1</v>
      </c>
      <c r="O5" s="122">
        <v>1</v>
      </c>
      <c r="P5" s="15">
        <v>1</v>
      </c>
      <c r="Q5" s="15">
        <v>1</v>
      </c>
      <c r="R5" s="9">
        <v>1</v>
      </c>
      <c r="S5" s="9">
        <v>1</v>
      </c>
      <c r="T5" s="9">
        <v>0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0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/>
      <c r="AH5" s="156">
        <f t="shared" si="0"/>
        <v>26</v>
      </c>
    </row>
    <row r="6" spans="1:34" s="78" customFormat="1" ht="24.75" customHeight="1">
      <c r="A6" s="66">
        <v>2</v>
      </c>
      <c r="B6" s="67" t="s">
        <v>82</v>
      </c>
      <c r="C6" s="13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6">
        <v>1</v>
      </c>
      <c r="L6" s="15">
        <v>1</v>
      </c>
      <c r="M6" s="15">
        <v>1</v>
      </c>
      <c r="N6" s="122">
        <v>1</v>
      </c>
      <c r="O6" s="122">
        <v>1</v>
      </c>
      <c r="P6" s="15">
        <v>1</v>
      </c>
      <c r="Q6" s="15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0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/>
      <c r="AH6" s="156">
        <f t="shared" si="0"/>
        <v>29</v>
      </c>
    </row>
    <row r="7" spans="1:34" s="78" customFormat="1" ht="24.75" customHeight="1">
      <c r="A7" s="66">
        <v>3</v>
      </c>
      <c r="B7" s="93" t="s">
        <v>78</v>
      </c>
      <c r="C7" s="13">
        <v>1</v>
      </c>
      <c r="D7" s="15">
        <v>1</v>
      </c>
      <c r="E7" s="15">
        <v>1</v>
      </c>
      <c r="F7" s="15"/>
      <c r="G7" s="15">
        <v>1</v>
      </c>
      <c r="H7" s="15">
        <v>1</v>
      </c>
      <c r="I7" s="15">
        <v>1</v>
      </c>
      <c r="J7" s="15">
        <v>1</v>
      </c>
      <c r="K7" s="16">
        <v>1</v>
      </c>
      <c r="L7" s="15">
        <v>1</v>
      </c>
      <c r="M7" s="15"/>
      <c r="N7" s="122">
        <v>1</v>
      </c>
      <c r="O7" s="122">
        <v>1</v>
      </c>
      <c r="P7" s="15">
        <v>1</v>
      </c>
      <c r="Q7" s="15">
        <v>1</v>
      </c>
      <c r="R7" s="9">
        <v>1</v>
      </c>
      <c r="S7" s="9">
        <v>1</v>
      </c>
      <c r="T7" s="9">
        <v>1</v>
      </c>
      <c r="U7" s="9">
        <v>1</v>
      </c>
      <c r="V7" s="9">
        <v>0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0</v>
      </c>
      <c r="AD7" s="9">
        <v>0</v>
      </c>
      <c r="AE7" s="9">
        <v>0</v>
      </c>
      <c r="AF7" s="9">
        <v>0</v>
      </c>
      <c r="AG7" s="9"/>
      <c r="AH7" s="156">
        <f t="shared" si="0"/>
        <v>23</v>
      </c>
    </row>
    <row r="8" spans="1:34" s="78" customFormat="1" ht="24.75" customHeight="1">
      <c r="A8" s="66">
        <v>4</v>
      </c>
      <c r="B8" s="67" t="s">
        <v>80</v>
      </c>
      <c r="C8" s="13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6">
        <v>1</v>
      </c>
      <c r="L8" s="15">
        <v>1</v>
      </c>
      <c r="M8" s="15">
        <v>1</v>
      </c>
      <c r="N8" s="122">
        <v>1</v>
      </c>
      <c r="O8" s="122">
        <v>1</v>
      </c>
      <c r="P8" s="15">
        <v>1</v>
      </c>
      <c r="Q8" s="15"/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0</v>
      </c>
      <c r="Z8" s="9">
        <v>1</v>
      </c>
      <c r="AA8" s="9">
        <v>0</v>
      </c>
      <c r="AB8" s="9">
        <v>1</v>
      </c>
      <c r="AC8" s="9">
        <v>0</v>
      </c>
      <c r="AD8" s="9">
        <v>1</v>
      </c>
      <c r="AE8" s="9">
        <v>1</v>
      </c>
      <c r="AF8" s="9">
        <v>1</v>
      </c>
      <c r="AG8" s="9"/>
      <c r="AH8" s="156">
        <f t="shared" si="0"/>
        <v>26</v>
      </c>
    </row>
    <row r="9" spans="1:34" s="78" customFormat="1" ht="24.75" customHeight="1">
      <c r="A9" s="66">
        <v>5</v>
      </c>
      <c r="B9" s="67" t="s">
        <v>81</v>
      </c>
      <c r="C9" s="13">
        <v>1</v>
      </c>
      <c r="D9" s="15"/>
      <c r="E9" s="15">
        <v>1</v>
      </c>
      <c r="F9" s="15">
        <v>1</v>
      </c>
      <c r="G9" s="15">
        <v>1</v>
      </c>
      <c r="H9" s="15"/>
      <c r="I9" s="15"/>
      <c r="J9" s="15">
        <v>1</v>
      </c>
      <c r="K9" s="16"/>
      <c r="L9" s="15"/>
      <c r="M9" s="15"/>
      <c r="N9" s="122"/>
      <c r="O9" s="122">
        <v>1</v>
      </c>
      <c r="P9" s="15">
        <v>1</v>
      </c>
      <c r="Q9" s="15"/>
      <c r="R9" s="9">
        <v>0</v>
      </c>
      <c r="S9" s="9">
        <v>1</v>
      </c>
      <c r="T9" s="9">
        <v>1</v>
      </c>
      <c r="U9" s="9">
        <v>1</v>
      </c>
      <c r="V9" s="9">
        <v>0</v>
      </c>
      <c r="W9" s="9">
        <v>0</v>
      </c>
      <c r="X9" s="9">
        <v>1</v>
      </c>
      <c r="Y9" s="9">
        <v>1</v>
      </c>
      <c r="Z9" s="9">
        <v>1</v>
      </c>
      <c r="AA9" s="9">
        <v>1</v>
      </c>
      <c r="AB9" s="9">
        <v>0</v>
      </c>
      <c r="AC9" s="9">
        <v>1</v>
      </c>
      <c r="AD9" s="9">
        <v>1</v>
      </c>
      <c r="AE9" s="9">
        <v>0</v>
      </c>
      <c r="AF9" s="9">
        <v>0</v>
      </c>
      <c r="AG9" s="9"/>
      <c r="AH9" s="156">
        <f t="shared" si="0"/>
        <v>16</v>
      </c>
    </row>
    <row r="10" spans="1:34" s="78" customFormat="1" ht="24.75" customHeight="1" thickBot="1">
      <c r="A10" s="68">
        <v>6</v>
      </c>
      <c r="B10" s="69" t="s">
        <v>83</v>
      </c>
      <c r="C10" s="246">
        <v>1</v>
      </c>
      <c r="D10" s="82">
        <v>1</v>
      </c>
      <c r="E10" s="82">
        <v>1</v>
      </c>
      <c r="F10" s="82">
        <v>1</v>
      </c>
      <c r="G10" s="82">
        <v>1</v>
      </c>
      <c r="H10" s="82">
        <v>1</v>
      </c>
      <c r="I10" s="82">
        <v>1</v>
      </c>
      <c r="J10" s="82">
        <v>1</v>
      </c>
      <c r="K10" s="91">
        <v>1</v>
      </c>
      <c r="L10" s="82">
        <v>1</v>
      </c>
      <c r="M10" s="82">
        <v>1</v>
      </c>
      <c r="N10" s="123">
        <v>1</v>
      </c>
      <c r="O10" s="123">
        <v>1</v>
      </c>
      <c r="P10" s="82">
        <v>1</v>
      </c>
      <c r="Q10" s="82">
        <v>1</v>
      </c>
      <c r="R10" s="101">
        <v>1</v>
      </c>
      <c r="S10" s="101">
        <v>1</v>
      </c>
      <c r="T10" s="101">
        <v>1</v>
      </c>
      <c r="U10" s="101">
        <v>1</v>
      </c>
      <c r="V10" s="101">
        <v>1</v>
      </c>
      <c r="W10" s="101">
        <v>1</v>
      </c>
      <c r="X10" s="101">
        <v>1</v>
      </c>
      <c r="Y10" s="101">
        <v>1</v>
      </c>
      <c r="Z10" s="101">
        <v>1</v>
      </c>
      <c r="AA10" s="101">
        <v>1</v>
      </c>
      <c r="AB10" s="101">
        <v>1</v>
      </c>
      <c r="AC10" s="101">
        <v>1</v>
      </c>
      <c r="AD10" s="101">
        <v>1</v>
      </c>
      <c r="AE10" s="101">
        <v>1</v>
      </c>
      <c r="AF10" s="101">
        <v>1</v>
      </c>
      <c r="AG10" s="101"/>
      <c r="AH10" s="156">
        <f t="shared" si="0"/>
        <v>30</v>
      </c>
    </row>
    <row r="11" spans="1:34" ht="15.75" thickBot="1">
      <c r="A11" s="303" t="s">
        <v>2</v>
      </c>
      <c r="B11" s="304"/>
      <c r="C11" s="242">
        <f>SUM(C5:C10)</f>
        <v>6</v>
      </c>
      <c r="D11" s="242">
        <f aca="true" t="shared" si="1" ref="D11:L11">SUM(D5:D10)</f>
        <v>5</v>
      </c>
      <c r="E11" s="242">
        <f t="shared" si="1"/>
        <v>6</v>
      </c>
      <c r="F11" s="242">
        <f t="shared" si="1"/>
        <v>4</v>
      </c>
      <c r="G11" s="242">
        <f t="shared" si="1"/>
        <v>6</v>
      </c>
      <c r="H11" s="242">
        <f t="shared" si="1"/>
        <v>5</v>
      </c>
      <c r="I11" s="242">
        <f t="shared" si="1"/>
        <v>4</v>
      </c>
      <c r="J11" s="242">
        <f t="shared" si="1"/>
        <v>6</v>
      </c>
      <c r="K11" s="242">
        <f t="shared" si="1"/>
        <v>5</v>
      </c>
      <c r="L11" s="242">
        <f t="shared" si="1"/>
        <v>5</v>
      </c>
      <c r="M11" s="80">
        <f>SUM(M5:M10)</f>
        <v>4</v>
      </c>
      <c r="N11" s="80">
        <f>SUM(N5:N10)</f>
        <v>5</v>
      </c>
      <c r="O11" s="80">
        <v>7</v>
      </c>
      <c r="P11" s="80">
        <f aca="true" t="shared" si="2" ref="P11:W11">SUM(P5:P10)</f>
        <v>6</v>
      </c>
      <c r="Q11" s="80">
        <f t="shared" si="2"/>
        <v>4</v>
      </c>
      <c r="R11" s="80">
        <f t="shared" si="2"/>
        <v>5</v>
      </c>
      <c r="S11" s="80">
        <f t="shared" si="2"/>
        <v>6</v>
      </c>
      <c r="T11" s="80">
        <f t="shared" si="2"/>
        <v>5</v>
      </c>
      <c r="U11" s="80">
        <f t="shared" si="2"/>
        <v>6</v>
      </c>
      <c r="V11" s="80">
        <f t="shared" si="2"/>
        <v>4</v>
      </c>
      <c r="W11" s="80">
        <f t="shared" si="2"/>
        <v>4</v>
      </c>
      <c r="X11" s="80">
        <f aca="true" t="shared" si="3" ref="X11:AF11">SUM(X5:X10)</f>
        <v>6</v>
      </c>
      <c r="Y11" s="80">
        <f t="shared" si="3"/>
        <v>5</v>
      </c>
      <c r="Z11" s="80">
        <f t="shared" si="3"/>
        <v>6</v>
      </c>
      <c r="AA11" s="80">
        <f t="shared" si="3"/>
        <v>4</v>
      </c>
      <c r="AB11" s="80">
        <f t="shared" si="3"/>
        <v>5</v>
      </c>
      <c r="AC11" s="80">
        <f t="shared" si="3"/>
        <v>4</v>
      </c>
      <c r="AD11" s="80">
        <f t="shared" si="3"/>
        <v>5</v>
      </c>
      <c r="AE11" s="80">
        <f t="shared" si="3"/>
        <v>4</v>
      </c>
      <c r="AF11" s="80">
        <f t="shared" si="3"/>
        <v>4</v>
      </c>
      <c r="AG11" s="80"/>
      <c r="AH11" s="80"/>
    </row>
    <row r="16" spans="1:34" s="78" customFormat="1" ht="30" customHeight="1">
      <c r="A16" s="63">
        <v>1</v>
      </c>
      <c r="B16" s="117" t="s">
        <v>279</v>
      </c>
      <c r="C16" s="9">
        <v>1</v>
      </c>
      <c r="D16" s="10">
        <v>1</v>
      </c>
      <c r="E16" s="10"/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1">
        <v>1</v>
      </c>
      <c r="L16" s="11">
        <v>1</v>
      </c>
      <c r="M16" s="10">
        <v>1</v>
      </c>
      <c r="N16" s="121"/>
      <c r="O16" s="121">
        <v>1</v>
      </c>
      <c r="P16" s="10">
        <v>1</v>
      </c>
      <c r="Q16" s="10">
        <v>1</v>
      </c>
      <c r="R16" s="9">
        <v>0</v>
      </c>
      <c r="S16" s="9">
        <v>1</v>
      </c>
      <c r="T16" s="9">
        <v>1</v>
      </c>
      <c r="U16" s="9" t="s">
        <v>186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35">
        <f>SUM(M16:AH16)</f>
        <v>6</v>
      </c>
    </row>
  </sheetData>
  <sheetProtection/>
  <mergeCells count="3">
    <mergeCell ref="A11:B11"/>
    <mergeCell ref="A3:A4"/>
    <mergeCell ref="B3:B4"/>
  </mergeCells>
  <printOptions/>
  <pageMargins left="2.33" right="0.55" top="1" bottom="1" header="0.5" footer="0.5"/>
  <pageSetup horizontalDpi="600" verticalDpi="600" orientation="landscape" paperSize="9" r:id="rId1"/>
  <headerFooter alignWithMargins="0">
    <oddHeader xml:space="preserve">&amp;C&amp;"Arial Cyr,полужирный"&amp;11ПОСТІЙНА КОМІСІЯ З ПИТАНЬ ОХОРОНИ ЗДОРОВ'Я, МАТЕРИНСТВА ТА ДИТИНСТВА </oddHeader>
    <oddFooter>&amp;L&amp;D&amp;R&amp;P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2" sqref="C22"/>
    </sheetView>
  </sheetViews>
  <sheetFormatPr defaultColWidth="36.625" defaultRowHeight="12.75"/>
  <cols>
    <col min="1" max="1" width="3.50390625" style="0" customWidth="1"/>
    <col min="2" max="2" width="19.375" style="0" customWidth="1"/>
    <col min="3" max="3" width="10.375" style="0" customWidth="1"/>
    <col min="4" max="13" width="8.625" style="0" customWidth="1"/>
    <col min="14" max="21" width="9.875" style="0" customWidth="1"/>
    <col min="22" max="22" width="9.125" style="0" customWidth="1"/>
    <col min="23" max="32" width="9.875" style="0" customWidth="1"/>
    <col min="33" max="33" width="7.375" style="0" customWidth="1"/>
  </cols>
  <sheetData>
    <row r="1" spans="3:14" ht="15">
      <c r="C1" s="293" t="s">
        <v>84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3:14" ht="15">
      <c r="C2" s="293" t="s">
        <v>85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3:33" ht="15.75" thickBot="1">
      <c r="C3" s="293" t="s">
        <v>200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AA3" s="73"/>
      <c r="AB3" s="73"/>
      <c r="AC3" s="73"/>
      <c r="AD3" s="73"/>
      <c r="AE3" s="73"/>
      <c r="AF3" s="226"/>
      <c r="AG3" s="73"/>
    </row>
    <row r="4" spans="1:33" s="61" customFormat="1" ht="9.75">
      <c r="A4" s="299" t="s">
        <v>0</v>
      </c>
      <c r="B4" s="313" t="s">
        <v>4</v>
      </c>
      <c r="C4" s="59">
        <v>40506</v>
      </c>
      <c r="D4" s="60">
        <v>40518</v>
      </c>
      <c r="E4" s="60">
        <v>40539</v>
      </c>
      <c r="F4" s="60">
        <v>40596</v>
      </c>
      <c r="G4" s="60">
        <v>40648</v>
      </c>
      <c r="H4" s="60">
        <v>40739</v>
      </c>
      <c r="I4" s="60">
        <v>40780</v>
      </c>
      <c r="J4" s="60">
        <v>40844</v>
      </c>
      <c r="K4" s="60">
        <v>40892</v>
      </c>
      <c r="L4" s="195">
        <v>40906</v>
      </c>
      <c r="M4" s="195">
        <v>40953</v>
      </c>
      <c r="N4" s="60">
        <v>40991</v>
      </c>
      <c r="O4" s="60">
        <v>41047</v>
      </c>
      <c r="P4" s="60">
        <v>41220</v>
      </c>
      <c r="Q4" s="60">
        <v>41257</v>
      </c>
      <c r="R4" s="59">
        <v>41362</v>
      </c>
      <c r="S4" s="59">
        <v>41432</v>
      </c>
      <c r="T4" s="59">
        <v>41565</v>
      </c>
      <c r="U4" s="59">
        <v>41621</v>
      </c>
      <c r="V4" s="59">
        <v>41696</v>
      </c>
      <c r="W4" s="59">
        <v>41701</v>
      </c>
      <c r="X4" s="59">
        <v>41715</v>
      </c>
      <c r="Y4" s="59">
        <v>41796</v>
      </c>
      <c r="Z4" s="59">
        <v>41901</v>
      </c>
      <c r="AA4" s="134">
        <v>41985</v>
      </c>
      <c r="AB4" s="71">
        <v>42020</v>
      </c>
      <c r="AC4" s="71">
        <v>42055</v>
      </c>
      <c r="AD4" s="71">
        <v>42160</v>
      </c>
      <c r="AE4" s="71">
        <v>42251</v>
      </c>
      <c r="AF4" s="225"/>
      <c r="AG4" s="216" t="s">
        <v>224</v>
      </c>
    </row>
    <row r="5" spans="1:33" ht="15.75" thickBot="1">
      <c r="A5" s="317"/>
      <c r="B5" s="314"/>
      <c r="C5" s="4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6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226"/>
      <c r="AG5" s="200">
        <f>SUM(C5:AE5)</f>
        <v>29</v>
      </c>
    </row>
    <row r="6" spans="1:33" s="78" customFormat="1" ht="24.75" customHeight="1">
      <c r="A6" s="63">
        <v>1</v>
      </c>
      <c r="B6" s="214" t="s">
        <v>86</v>
      </c>
      <c r="C6" s="9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1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10"/>
      <c r="AG6" s="199">
        <f>SUM(C6:AF6)</f>
        <v>29</v>
      </c>
    </row>
    <row r="7" spans="1:33" s="78" customFormat="1" ht="24.75" customHeight="1">
      <c r="A7" s="66">
        <v>2</v>
      </c>
      <c r="B7" s="215" t="s">
        <v>87</v>
      </c>
      <c r="C7" s="14">
        <v>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6">
        <v>1</v>
      </c>
      <c r="M7" s="15">
        <v>1</v>
      </c>
      <c r="N7" s="15">
        <v>1</v>
      </c>
      <c r="O7" s="15"/>
      <c r="P7" s="15">
        <v>1</v>
      </c>
      <c r="Q7" s="15">
        <v>1</v>
      </c>
      <c r="R7" s="9">
        <v>1</v>
      </c>
      <c r="S7" s="9">
        <v>1</v>
      </c>
      <c r="T7" s="9">
        <v>0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/>
      <c r="AF7" s="15"/>
      <c r="AG7" s="199">
        <f>SUM(C7:AF7)</f>
        <v>26</v>
      </c>
    </row>
    <row r="8" spans="1:33" s="78" customFormat="1" ht="24.75" customHeight="1" thickBot="1">
      <c r="A8" s="66">
        <v>3</v>
      </c>
      <c r="B8" s="215" t="s">
        <v>88</v>
      </c>
      <c r="C8" s="14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/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0</v>
      </c>
      <c r="S8" s="15">
        <v>0</v>
      </c>
      <c r="T8" s="15">
        <v>1</v>
      </c>
      <c r="U8" s="15">
        <v>0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82">
        <v>1</v>
      </c>
      <c r="AB8" s="82">
        <v>1</v>
      </c>
      <c r="AC8" s="82">
        <v>1</v>
      </c>
      <c r="AD8" s="82">
        <v>1</v>
      </c>
      <c r="AE8" s="82">
        <v>1</v>
      </c>
      <c r="AF8" s="82"/>
      <c r="AG8" s="198">
        <f>SUM(C8:AF8)</f>
        <v>25</v>
      </c>
    </row>
    <row r="9" spans="1:33" ht="15.75" thickBot="1">
      <c r="A9" s="315" t="s">
        <v>2</v>
      </c>
      <c r="B9" s="316"/>
      <c r="C9" s="70">
        <f aca="true" t="shared" si="0" ref="C9:P9">SUM(C6:C8)</f>
        <v>3</v>
      </c>
      <c r="D9" s="76">
        <f t="shared" si="0"/>
        <v>3</v>
      </c>
      <c r="E9" s="76">
        <f t="shared" si="0"/>
        <v>3</v>
      </c>
      <c r="F9" s="76">
        <f t="shared" si="0"/>
        <v>3</v>
      </c>
      <c r="G9" s="76">
        <f t="shared" si="0"/>
        <v>3</v>
      </c>
      <c r="H9" s="76">
        <f t="shared" si="0"/>
        <v>3</v>
      </c>
      <c r="I9" s="76">
        <f t="shared" si="0"/>
        <v>3</v>
      </c>
      <c r="J9" s="76">
        <f t="shared" si="0"/>
        <v>3</v>
      </c>
      <c r="K9" s="76">
        <f t="shared" si="0"/>
        <v>2</v>
      </c>
      <c r="L9" s="80">
        <f t="shared" si="0"/>
        <v>3</v>
      </c>
      <c r="M9" s="80">
        <f t="shared" si="0"/>
        <v>3</v>
      </c>
      <c r="N9" s="80">
        <f t="shared" si="0"/>
        <v>3</v>
      </c>
      <c r="O9" s="80">
        <f t="shared" si="0"/>
        <v>2</v>
      </c>
      <c r="P9" s="80">
        <f t="shared" si="0"/>
        <v>3</v>
      </c>
      <c r="Q9" s="80">
        <f>SUM(Q6:Q16)</f>
        <v>3</v>
      </c>
      <c r="R9" s="80">
        <f>SUM(R6:R8)</f>
        <v>2</v>
      </c>
      <c r="S9" s="80">
        <f aca="true" t="shared" si="1" ref="S9:AA9">SUM(S6:S8)</f>
        <v>2</v>
      </c>
      <c r="T9" s="80">
        <f t="shared" si="1"/>
        <v>2</v>
      </c>
      <c r="U9" s="80">
        <f t="shared" si="1"/>
        <v>2</v>
      </c>
      <c r="V9" s="80">
        <f t="shared" si="1"/>
        <v>3</v>
      </c>
      <c r="W9" s="80">
        <f t="shared" si="1"/>
        <v>3</v>
      </c>
      <c r="X9" s="80">
        <f t="shared" si="1"/>
        <v>3</v>
      </c>
      <c r="Y9" s="80">
        <f t="shared" si="1"/>
        <v>3</v>
      </c>
      <c r="Z9" s="80">
        <f t="shared" si="1"/>
        <v>3</v>
      </c>
      <c r="AA9" s="80">
        <f t="shared" si="1"/>
        <v>3</v>
      </c>
      <c r="AB9" s="80">
        <f>SUM(AB6:AB8)</f>
        <v>3</v>
      </c>
      <c r="AC9" s="80">
        <v>3</v>
      </c>
      <c r="AD9" s="80">
        <v>3</v>
      </c>
      <c r="AE9" s="80">
        <v>2</v>
      </c>
      <c r="AF9" s="80"/>
      <c r="AG9" s="80"/>
    </row>
    <row r="14" spans="1:33" s="78" customFormat="1" ht="24.75" customHeight="1">
      <c r="A14" s="66">
        <v>4</v>
      </c>
      <c r="B14" s="103" t="s">
        <v>294</v>
      </c>
      <c r="C14" s="14"/>
      <c r="D14" s="15"/>
      <c r="E14" s="15"/>
      <c r="F14" s="15"/>
      <c r="G14" s="15"/>
      <c r="H14" s="15"/>
      <c r="I14" s="15"/>
      <c r="J14" s="15"/>
      <c r="K14" s="15">
        <v>1</v>
      </c>
      <c r="L14" s="16"/>
      <c r="M14" s="15"/>
      <c r="N14" s="15">
        <v>1</v>
      </c>
      <c r="O14" s="15"/>
      <c r="P14" s="15">
        <v>1</v>
      </c>
      <c r="Q14" s="15" t="s">
        <v>186</v>
      </c>
      <c r="R14" s="15" t="s">
        <v>186</v>
      </c>
      <c r="S14" s="15" t="s">
        <v>186</v>
      </c>
      <c r="T14" s="15" t="s">
        <v>186</v>
      </c>
      <c r="U14" s="15" t="s">
        <v>186</v>
      </c>
      <c r="V14" s="15" t="s">
        <v>186</v>
      </c>
      <c r="W14" s="15" t="s">
        <v>186</v>
      </c>
      <c r="X14" s="15"/>
      <c r="Y14" s="15" t="s">
        <v>186</v>
      </c>
      <c r="Z14" s="15" t="s">
        <v>186</v>
      </c>
      <c r="AA14" s="15"/>
      <c r="AB14" s="15"/>
      <c r="AC14" s="15"/>
      <c r="AD14" s="15"/>
      <c r="AE14" s="15"/>
      <c r="AF14" s="15"/>
      <c r="AG14" s="156">
        <f>SUM(C14:Z14)</f>
        <v>3</v>
      </c>
    </row>
    <row r="15" spans="1:33" s="78" customFormat="1" ht="24.75" customHeight="1">
      <c r="A15" s="66">
        <v>3</v>
      </c>
      <c r="B15" s="116" t="s">
        <v>263</v>
      </c>
      <c r="C15" s="14">
        <v>1</v>
      </c>
      <c r="D15" s="15">
        <v>1</v>
      </c>
      <c r="E15" s="15">
        <v>1</v>
      </c>
      <c r="F15" s="15"/>
      <c r="G15" s="15">
        <v>1</v>
      </c>
      <c r="H15" s="15">
        <v>1</v>
      </c>
      <c r="I15" s="15">
        <v>1</v>
      </c>
      <c r="J15" s="15">
        <v>1</v>
      </c>
      <c r="K15" s="15"/>
      <c r="L15" s="16">
        <v>1</v>
      </c>
      <c r="M15" s="15">
        <v>1</v>
      </c>
      <c r="N15" s="15">
        <v>1</v>
      </c>
      <c r="O15" s="15">
        <v>1</v>
      </c>
      <c r="P15" s="15">
        <v>1</v>
      </c>
      <c r="Q15" s="15"/>
      <c r="R15" s="9">
        <v>1</v>
      </c>
      <c r="S15" s="9">
        <v>1</v>
      </c>
      <c r="T15" s="9">
        <v>1</v>
      </c>
      <c r="U15" s="9">
        <v>1</v>
      </c>
      <c r="V15" s="9" t="s">
        <v>186</v>
      </c>
      <c r="W15" s="9" t="s">
        <v>186</v>
      </c>
      <c r="X15" s="9"/>
      <c r="Y15" s="9" t="s">
        <v>186</v>
      </c>
      <c r="Z15" s="9" t="s">
        <v>186</v>
      </c>
      <c r="AA15" s="15"/>
      <c r="AB15" s="15"/>
      <c r="AC15" s="15"/>
      <c r="AD15" s="15"/>
      <c r="AE15" s="15"/>
      <c r="AF15" s="15"/>
      <c r="AG15" s="156">
        <f>SUM(C15:Z15)</f>
        <v>16</v>
      </c>
    </row>
    <row r="16" spans="1:33" s="78" customFormat="1" ht="31.5" customHeight="1" thickBot="1">
      <c r="A16" s="104">
        <v>4</v>
      </c>
      <c r="B16" s="105" t="s">
        <v>242</v>
      </c>
      <c r="C16" s="82" t="s">
        <v>186</v>
      </c>
      <c r="D16" s="82" t="s">
        <v>186</v>
      </c>
      <c r="E16" s="82" t="s">
        <v>186</v>
      </c>
      <c r="F16" s="82" t="s">
        <v>186</v>
      </c>
      <c r="G16" s="82" t="s">
        <v>186</v>
      </c>
      <c r="H16" s="82" t="s">
        <v>186</v>
      </c>
      <c r="I16" s="82" t="s">
        <v>186</v>
      </c>
      <c r="J16" s="82" t="s">
        <v>186</v>
      </c>
      <c r="K16" s="82" t="s">
        <v>186</v>
      </c>
      <c r="L16" s="82" t="s">
        <v>186</v>
      </c>
      <c r="M16" s="82" t="s">
        <v>186</v>
      </c>
      <c r="N16" s="82" t="s">
        <v>186</v>
      </c>
      <c r="O16" s="82" t="s">
        <v>186</v>
      </c>
      <c r="P16" s="82" t="s">
        <v>186</v>
      </c>
      <c r="Q16" s="82" t="s">
        <v>186</v>
      </c>
      <c r="R16" s="82" t="s">
        <v>186</v>
      </c>
      <c r="S16" s="82" t="s">
        <v>186</v>
      </c>
      <c r="T16" s="82">
        <v>0</v>
      </c>
      <c r="U16" s="82">
        <v>0</v>
      </c>
      <c r="V16" s="82">
        <v>0</v>
      </c>
      <c r="W16" s="82">
        <v>1</v>
      </c>
      <c r="X16" s="82">
        <v>0</v>
      </c>
      <c r="Y16" s="82">
        <v>1</v>
      </c>
      <c r="Z16" s="82"/>
      <c r="AA16" s="91"/>
      <c r="AB16" s="91"/>
      <c r="AC16" s="91"/>
      <c r="AD16" s="91"/>
      <c r="AE16" s="91"/>
      <c r="AF16" s="91"/>
      <c r="AG16" s="140">
        <f>SUM(C16:AG16)</f>
        <v>3</v>
      </c>
    </row>
  </sheetData>
  <sheetProtection/>
  <mergeCells count="6">
    <mergeCell ref="A9:B9"/>
    <mergeCell ref="C1:N1"/>
    <mergeCell ref="C2:N2"/>
    <mergeCell ref="C3:N3"/>
    <mergeCell ref="A4:A5"/>
    <mergeCell ref="B4:B5"/>
  </mergeCells>
  <printOptions/>
  <pageMargins left="1.33" right="0.35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МІСЦЕВОГО САМОВРЯДУВАННЯ, РОЗВИТКУ ТЕРИТОРІЙ ТА ЄВРОПЕЙСЬКОЇ ІНТЕГРАЦІЇ (голова Крока В.І.)</oddHeader>
    <oddFooter>&amp;L&amp;D&amp;R&amp;P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H9" sqref="AH9"/>
    </sheetView>
  </sheetViews>
  <sheetFormatPr defaultColWidth="26.125" defaultRowHeight="12.75"/>
  <cols>
    <col min="1" max="1" width="4.50390625" style="0" customWidth="1"/>
    <col min="2" max="2" width="22.50390625" style="0" customWidth="1"/>
    <col min="3" max="19" width="8.625" style="0" customWidth="1"/>
    <col min="20" max="21" width="8.50390625" style="0" customWidth="1"/>
    <col min="22" max="33" width="8.625" style="0" customWidth="1"/>
    <col min="34" max="34" width="7.50390625" style="0" customWidth="1"/>
  </cols>
  <sheetData>
    <row r="1" spans="3:13" ht="15">
      <c r="C1" s="293" t="s">
        <v>89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3:13" ht="15">
      <c r="C2" s="293" t="s">
        <v>90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3:34" ht="14.25" thickBot="1">
      <c r="C3" s="310" t="s">
        <v>201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34" s="61" customFormat="1" ht="9.75">
      <c r="A4" s="295" t="s">
        <v>0</v>
      </c>
      <c r="B4" s="313" t="s">
        <v>4</v>
      </c>
      <c r="C4" s="59">
        <v>40506</v>
      </c>
      <c r="D4" s="60">
        <v>40520</v>
      </c>
      <c r="E4" s="60">
        <v>40539</v>
      </c>
      <c r="F4" s="60">
        <v>40599</v>
      </c>
      <c r="G4" s="60">
        <v>40645</v>
      </c>
      <c r="H4" s="60">
        <v>40737</v>
      </c>
      <c r="I4" s="60">
        <v>40840</v>
      </c>
      <c r="J4" s="60">
        <v>40889</v>
      </c>
      <c r="K4" s="195">
        <v>40907</v>
      </c>
      <c r="L4" s="195">
        <v>40953</v>
      </c>
      <c r="M4" s="60">
        <v>40989</v>
      </c>
      <c r="N4" s="60">
        <v>41040</v>
      </c>
      <c r="O4" s="60">
        <v>41219</v>
      </c>
      <c r="P4" s="60">
        <v>41260</v>
      </c>
      <c r="Q4" s="59">
        <v>41358</v>
      </c>
      <c r="R4" s="59">
        <v>41442</v>
      </c>
      <c r="S4" s="59">
        <v>41558</v>
      </c>
      <c r="T4" s="59">
        <v>41624</v>
      </c>
      <c r="U4" s="59">
        <v>41669</v>
      </c>
      <c r="V4" s="59">
        <v>41701</v>
      </c>
      <c r="W4" s="196">
        <v>41745</v>
      </c>
      <c r="X4" s="71">
        <v>41794</v>
      </c>
      <c r="Y4" s="71">
        <v>41829</v>
      </c>
      <c r="Z4" s="60">
        <v>41898</v>
      </c>
      <c r="AA4" s="60">
        <v>41984</v>
      </c>
      <c r="AB4" s="60">
        <v>42018</v>
      </c>
      <c r="AC4" s="60">
        <v>42032</v>
      </c>
      <c r="AD4" s="60">
        <v>42054</v>
      </c>
      <c r="AE4" s="60">
        <v>42158</v>
      </c>
      <c r="AF4" s="60">
        <v>42249</v>
      </c>
      <c r="AG4" s="60"/>
      <c r="AH4" s="206" t="s">
        <v>224</v>
      </c>
    </row>
    <row r="5" spans="1:34" ht="15.75" thickBot="1">
      <c r="A5" s="296"/>
      <c r="B5" s="314"/>
      <c r="C5" s="4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6">
        <v>1</v>
      </c>
      <c r="L5" s="6">
        <v>1</v>
      </c>
      <c r="M5" s="5">
        <v>1</v>
      </c>
      <c r="N5" s="5">
        <v>1</v>
      </c>
      <c r="O5" s="5">
        <v>1</v>
      </c>
      <c r="P5" s="5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173">
        <v>1</v>
      </c>
      <c r="X5" s="58">
        <v>1</v>
      </c>
      <c r="Y5" s="58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/>
      <c r="AH5" s="208">
        <f aca="true" t="shared" si="0" ref="AH5:AH10">SUM(C5:AG5)</f>
        <v>30</v>
      </c>
    </row>
    <row r="6" spans="1:34" s="78" customFormat="1" ht="24.75" customHeight="1">
      <c r="A6" s="63">
        <v>1</v>
      </c>
      <c r="B6" s="64" t="s">
        <v>91</v>
      </c>
      <c r="C6" s="9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1">
        <v>1</v>
      </c>
      <c r="L6" s="11">
        <v>1</v>
      </c>
      <c r="M6" s="10">
        <v>1</v>
      </c>
      <c r="N6" s="10">
        <v>1</v>
      </c>
      <c r="O6" s="10">
        <v>1</v>
      </c>
      <c r="P6" s="10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174">
        <v>1</v>
      </c>
      <c r="X6" s="15">
        <v>1</v>
      </c>
      <c r="Y6" s="15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/>
      <c r="AH6" s="199">
        <f t="shared" si="0"/>
        <v>30</v>
      </c>
    </row>
    <row r="7" spans="1:34" s="78" customFormat="1" ht="24.75" customHeight="1">
      <c r="A7" s="66">
        <v>2</v>
      </c>
      <c r="B7" s="67" t="s">
        <v>92</v>
      </c>
      <c r="C7" s="14">
        <v>1</v>
      </c>
      <c r="D7" s="15">
        <v>1</v>
      </c>
      <c r="E7" s="15">
        <v>1</v>
      </c>
      <c r="F7" s="15">
        <v>1</v>
      </c>
      <c r="G7" s="15"/>
      <c r="H7" s="15">
        <v>1</v>
      </c>
      <c r="I7" s="15">
        <v>1</v>
      </c>
      <c r="J7" s="15">
        <v>1</v>
      </c>
      <c r="K7" s="16">
        <v>1</v>
      </c>
      <c r="L7" s="16">
        <v>1</v>
      </c>
      <c r="M7" s="15"/>
      <c r="N7" s="15">
        <v>1</v>
      </c>
      <c r="O7" s="15">
        <v>1</v>
      </c>
      <c r="P7" s="15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174">
        <v>1</v>
      </c>
      <c r="X7" s="15">
        <v>1</v>
      </c>
      <c r="Y7" s="15">
        <v>0</v>
      </c>
      <c r="Z7" s="15">
        <v>1</v>
      </c>
      <c r="AA7" s="15">
        <v>1</v>
      </c>
      <c r="AB7" s="15">
        <v>0</v>
      </c>
      <c r="AC7" s="15">
        <v>1</v>
      </c>
      <c r="AD7" s="15">
        <v>1</v>
      </c>
      <c r="AE7" s="15">
        <v>1</v>
      </c>
      <c r="AF7" s="15">
        <v>1</v>
      </c>
      <c r="AG7" s="15"/>
      <c r="AH7" s="156">
        <f t="shared" si="0"/>
        <v>26</v>
      </c>
    </row>
    <row r="8" spans="1:34" s="78" customFormat="1" ht="24.75" customHeight="1">
      <c r="A8" s="66">
        <v>3</v>
      </c>
      <c r="B8" s="67" t="s">
        <v>93</v>
      </c>
      <c r="C8" s="14">
        <v>1</v>
      </c>
      <c r="D8" s="15">
        <v>1</v>
      </c>
      <c r="E8" s="15"/>
      <c r="F8" s="15"/>
      <c r="G8" s="15">
        <v>1</v>
      </c>
      <c r="H8" s="15"/>
      <c r="I8" s="15"/>
      <c r="J8" s="15">
        <v>1</v>
      </c>
      <c r="K8" s="16"/>
      <c r="L8" s="16">
        <v>1</v>
      </c>
      <c r="M8" s="15">
        <v>1</v>
      </c>
      <c r="N8" s="15">
        <v>1</v>
      </c>
      <c r="O8" s="15">
        <v>1</v>
      </c>
      <c r="P8" s="15">
        <v>1</v>
      </c>
      <c r="Q8" s="9">
        <v>1</v>
      </c>
      <c r="R8" s="9">
        <v>0</v>
      </c>
      <c r="S8" s="9">
        <v>1</v>
      </c>
      <c r="T8" s="9">
        <v>1</v>
      </c>
      <c r="U8" s="9">
        <v>1</v>
      </c>
      <c r="V8" s="9">
        <v>1</v>
      </c>
      <c r="W8" s="174">
        <v>1</v>
      </c>
      <c r="X8" s="15">
        <v>1</v>
      </c>
      <c r="Y8" s="15">
        <v>1</v>
      </c>
      <c r="Z8" s="15">
        <v>1</v>
      </c>
      <c r="AA8" s="15">
        <v>1</v>
      </c>
      <c r="AB8" s="15">
        <v>0</v>
      </c>
      <c r="AC8" s="15">
        <v>1</v>
      </c>
      <c r="AD8" s="15">
        <v>1</v>
      </c>
      <c r="AE8" s="15">
        <v>1</v>
      </c>
      <c r="AF8" s="15">
        <v>1</v>
      </c>
      <c r="AG8" s="15"/>
      <c r="AH8" s="156">
        <f t="shared" si="0"/>
        <v>23</v>
      </c>
    </row>
    <row r="9" spans="1:34" s="78" customFormat="1" ht="24.75" customHeight="1">
      <c r="A9" s="66">
        <v>4</v>
      </c>
      <c r="B9" s="67" t="s">
        <v>95</v>
      </c>
      <c r="C9" s="14">
        <v>1</v>
      </c>
      <c r="D9" s="15">
        <v>1</v>
      </c>
      <c r="E9" s="15"/>
      <c r="F9" s="15">
        <v>1</v>
      </c>
      <c r="G9" s="15"/>
      <c r="H9" s="15">
        <v>1</v>
      </c>
      <c r="I9" s="15">
        <v>1</v>
      </c>
      <c r="J9" s="15"/>
      <c r="K9" s="16">
        <v>1</v>
      </c>
      <c r="L9" s="16"/>
      <c r="M9" s="15"/>
      <c r="N9" s="15">
        <v>1</v>
      </c>
      <c r="O9" s="15">
        <v>1</v>
      </c>
      <c r="P9" s="15"/>
      <c r="Q9" s="9">
        <v>0</v>
      </c>
      <c r="R9" s="9">
        <v>1</v>
      </c>
      <c r="S9" s="9">
        <v>0</v>
      </c>
      <c r="T9" s="9">
        <v>1</v>
      </c>
      <c r="U9" s="9">
        <v>1</v>
      </c>
      <c r="V9" s="9">
        <v>0</v>
      </c>
      <c r="W9" s="174">
        <v>0</v>
      </c>
      <c r="X9" s="15">
        <v>1</v>
      </c>
      <c r="Y9" s="15">
        <v>1</v>
      </c>
      <c r="Z9" s="15">
        <v>1</v>
      </c>
      <c r="AA9" s="15">
        <v>0</v>
      </c>
      <c r="AB9" s="15">
        <v>1</v>
      </c>
      <c r="AC9" s="15">
        <v>1</v>
      </c>
      <c r="AD9" s="15">
        <v>1</v>
      </c>
      <c r="AE9" s="15">
        <v>1</v>
      </c>
      <c r="AF9" s="15">
        <v>1</v>
      </c>
      <c r="AG9" s="15"/>
      <c r="AH9" s="156">
        <f t="shared" si="0"/>
        <v>19</v>
      </c>
    </row>
    <row r="10" spans="1:34" s="78" customFormat="1" ht="24.75" customHeight="1" thickBot="1">
      <c r="A10" s="68">
        <v>5</v>
      </c>
      <c r="B10" s="69" t="s">
        <v>96</v>
      </c>
      <c r="C10" s="17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9">
        <v>1</v>
      </c>
      <c r="L10" s="19"/>
      <c r="M10" s="82">
        <v>1</v>
      </c>
      <c r="N10" s="82">
        <v>1</v>
      </c>
      <c r="O10" s="82">
        <v>1</v>
      </c>
      <c r="P10" s="82">
        <v>1</v>
      </c>
      <c r="Q10" s="82">
        <v>1</v>
      </c>
      <c r="R10" s="82">
        <v>1</v>
      </c>
      <c r="S10" s="82">
        <v>1</v>
      </c>
      <c r="T10" s="82">
        <v>0</v>
      </c>
      <c r="U10" s="82">
        <v>0</v>
      </c>
      <c r="V10" s="82">
        <v>0</v>
      </c>
      <c r="W10" s="91">
        <v>0</v>
      </c>
      <c r="X10" s="82">
        <v>0</v>
      </c>
      <c r="Y10" s="82">
        <v>1</v>
      </c>
      <c r="Z10" s="82">
        <v>1</v>
      </c>
      <c r="AA10" s="82">
        <v>1</v>
      </c>
      <c r="AB10" s="82">
        <v>1</v>
      </c>
      <c r="AC10" s="82">
        <v>1</v>
      </c>
      <c r="AD10" s="82">
        <v>1</v>
      </c>
      <c r="AE10" s="82">
        <v>1</v>
      </c>
      <c r="AF10" s="82">
        <v>1</v>
      </c>
      <c r="AG10" s="82"/>
      <c r="AH10" s="198">
        <f t="shared" si="0"/>
        <v>24</v>
      </c>
    </row>
    <row r="11" spans="1:34" ht="15.75" thickBot="1">
      <c r="A11" s="303" t="s">
        <v>2</v>
      </c>
      <c r="B11" s="304"/>
      <c r="C11" s="23">
        <f aca="true" t="shared" si="1" ref="C11:K11">SUM(C6:C10)</f>
        <v>5</v>
      </c>
      <c r="D11" s="24">
        <f t="shared" si="1"/>
        <v>5</v>
      </c>
      <c r="E11" s="24">
        <f t="shared" si="1"/>
        <v>3</v>
      </c>
      <c r="F11" s="24">
        <f t="shared" si="1"/>
        <v>4</v>
      </c>
      <c r="G11" s="24">
        <f t="shared" si="1"/>
        <v>3</v>
      </c>
      <c r="H11" s="24">
        <f t="shared" si="1"/>
        <v>4</v>
      </c>
      <c r="I11" s="24">
        <f t="shared" si="1"/>
        <v>4</v>
      </c>
      <c r="J11" s="24">
        <f t="shared" si="1"/>
        <v>4</v>
      </c>
      <c r="K11" s="25">
        <f t="shared" si="1"/>
        <v>4</v>
      </c>
      <c r="L11" s="25">
        <f>SUM(L6:L10)</f>
        <v>3</v>
      </c>
      <c r="M11" s="80">
        <f>SUM(M6:M10)</f>
        <v>3</v>
      </c>
      <c r="N11" s="80">
        <f>SUM(N6:N10)</f>
        <v>5</v>
      </c>
      <c r="O11" s="80">
        <f>SUM(O6:O10)</f>
        <v>5</v>
      </c>
      <c r="P11" s="80">
        <f>SUM(P6:P10)</f>
        <v>4</v>
      </c>
      <c r="Q11" s="80">
        <f aca="true" t="shared" si="2" ref="Q11:W11">SUM(Q6:Q10)</f>
        <v>4</v>
      </c>
      <c r="R11" s="80">
        <f t="shared" si="2"/>
        <v>4</v>
      </c>
      <c r="S11" s="80">
        <f t="shared" si="2"/>
        <v>4</v>
      </c>
      <c r="T11" s="80">
        <f t="shared" si="2"/>
        <v>4</v>
      </c>
      <c r="U11" s="80">
        <f>SUM(U6:U10)</f>
        <v>4</v>
      </c>
      <c r="V11" s="80">
        <f t="shared" si="2"/>
        <v>3</v>
      </c>
      <c r="W11" s="80">
        <f t="shared" si="2"/>
        <v>3</v>
      </c>
      <c r="X11" s="80">
        <f>SUM(X6:X10)</f>
        <v>4</v>
      </c>
      <c r="Y11" s="80">
        <f>SUM(Y6:Y10)</f>
        <v>4</v>
      </c>
      <c r="Z11" s="80">
        <f>SUM(Z6:Z10)</f>
        <v>5</v>
      </c>
      <c r="AA11" s="80">
        <f>SUM(AA6:AA10)</f>
        <v>4</v>
      </c>
      <c r="AB11" s="80">
        <f>SUM(AB6:AB10)</f>
        <v>3</v>
      </c>
      <c r="AC11" s="80">
        <v>5</v>
      </c>
      <c r="AD11" s="80">
        <v>5</v>
      </c>
      <c r="AE11" s="80">
        <v>5</v>
      </c>
      <c r="AF11" s="80"/>
      <c r="AG11" s="80"/>
      <c r="AH11" s="80"/>
    </row>
    <row r="15" spans="1:34" s="78" customFormat="1" ht="24.75" customHeight="1">
      <c r="A15" s="66">
        <v>4</v>
      </c>
      <c r="B15" s="116" t="s">
        <v>94</v>
      </c>
      <c r="C15" s="14">
        <v>1</v>
      </c>
      <c r="D15" s="15"/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6"/>
      <c r="L15" s="16">
        <v>1</v>
      </c>
      <c r="M15" s="15">
        <v>1</v>
      </c>
      <c r="N15" s="15">
        <v>1</v>
      </c>
      <c r="O15" s="15">
        <v>1</v>
      </c>
      <c r="P15" s="15">
        <v>1</v>
      </c>
      <c r="Q15" s="9">
        <v>0</v>
      </c>
      <c r="R15" s="9">
        <v>0</v>
      </c>
      <c r="S15" s="9">
        <v>0</v>
      </c>
      <c r="T15" s="9">
        <v>0</v>
      </c>
      <c r="U15" s="9"/>
      <c r="V15" s="9"/>
      <c r="W15" s="9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35">
        <f>SUM(C15:W15)</f>
        <v>12</v>
      </c>
    </row>
  </sheetData>
  <sheetProtection/>
  <mergeCells count="6">
    <mergeCell ref="A11:B11"/>
    <mergeCell ref="C1:M1"/>
    <mergeCell ref="C2:M2"/>
    <mergeCell ref="C3:M3"/>
    <mergeCell ref="A4:A5"/>
    <mergeCell ref="B4:B5"/>
  </mergeCells>
  <printOptions/>
  <pageMargins left="2.11" right="0.43" top="0.78" bottom="0.55" header="0.5" footer="0.32"/>
  <pageSetup horizontalDpi="600" verticalDpi="600" orientation="landscape" paperSize="9" r:id="rId1"/>
  <headerFooter alignWithMargins="0">
    <oddHeader>&amp;C&amp;"Arial Cyr,полужирный"&amp;11ПОСТІЙНА КОМІСІЯ З ПРАВОВИХ ПИТАНЬ, ГЛАСНОСТІ, ДЕПУТАТСЬКОЇ ДІЯЛЬНОСТІ, ЕТИКИ ТА РЕГЛАМЕНТУ (голова Молчан С.П.)</oddHeader>
    <oddFooter>&amp;L&amp;D&amp;R&amp;P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7" sqref="U7"/>
    </sheetView>
  </sheetViews>
  <sheetFormatPr defaultColWidth="25.875" defaultRowHeight="15" customHeight="1"/>
  <cols>
    <col min="1" max="1" width="4.625" style="0" customWidth="1"/>
    <col min="2" max="2" width="20.50390625" style="0" customWidth="1"/>
    <col min="3" max="19" width="8.625" style="0" customWidth="1"/>
    <col min="20" max="20" width="8.50390625" style="0" customWidth="1"/>
    <col min="21" max="21" width="8.125" style="78" customWidth="1"/>
  </cols>
  <sheetData>
    <row r="1" spans="3:12" ht="15" customHeight="1">
      <c r="C1" s="293" t="s">
        <v>33</v>
      </c>
      <c r="D1" s="293"/>
      <c r="E1" s="293"/>
      <c r="F1" s="293"/>
      <c r="G1" s="293"/>
      <c r="H1" s="293"/>
      <c r="I1" s="293"/>
      <c r="J1" s="293"/>
      <c r="K1" s="293"/>
      <c r="L1" s="293"/>
    </row>
    <row r="2" spans="3:12" ht="15" customHeight="1">
      <c r="C2" s="293" t="s">
        <v>34</v>
      </c>
      <c r="D2" s="293"/>
      <c r="E2" s="293"/>
      <c r="F2" s="293"/>
      <c r="G2" s="293"/>
      <c r="H2" s="293"/>
      <c r="I2" s="293"/>
      <c r="J2" s="293"/>
      <c r="K2" s="293"/>
      <c r="L2" s="293"/>
    </row>
    <row r="3" spans="3:16" ht="15" customHeight="1" thickBot="1">
      <c r="C3" s="319" t="s">
        <v>194</v>
      </c>
      <c r="D3" s="319"/>
      <c r="E3" s="319"/>
      <c r="F3" s="319"/>
      <c r="G3" s="319"/>
      <c r="H3" s="319"/>
      <c r="I3" s="319"/>
      <c r="J3" s="319"/>
      <c r="K3" s="319"/>
      <c r="L3" s="319"/>
      <c r="M3" s="73"/>
      <c r="N3" s="73"/>
      <c r="O3" s="73"/>
      <c r="P3" s="73"/>
    </row>
    <row r="4" spans="1:21" s="7" customFormat="1" ht="15" customHeight="1">
      <c r="A4" s="299" t="s">
        <v>0</v>
      </c>
      <c r="B4" s="301" t="s">
        <v>4</v>
      </c>
      <c r="C4" s="113">
        <v>40506</v>
      </c>
      <c r="D4" s="52">
        <v>40520</v>
      </c>
      <c r="E4" s="52">
        <v>40540</v>
      </c>
      <c r="F4" s="52">
        <v>40595</v>
      </c>
      <c r="G4" s="52">
        <v>40645</v>
      </c>
      <c r="H4" s="52">
        <v>40742</v>
      </c>
      <c r="I4" s="52">
        <v>40841</v>
      </c>
      <c r="J4" s="52">
        <v>40891</v>
      </c>
      <c r="K4" s="52">
        <v>40906</v>
      </c>
      <c r="L4" s="52">
        <v>40953</v>
      </c>
      <c r="M4" s="81">
        <v>40988</v>
      </c>
      <c r="N4" s="81">
        <v>41044</v>
      </c>
      <c r="O4" s="81">
        <v>41220</v>
      </c>
      <c r="P4" s="81">
        <v>41260</v>
      </c>
      <c r="Q4" s="52">
        <v>41359</v>
      </c>
      <c r="R4" s="52">
        <v>41439</v>
      </c>
      <c r="S4" s="52">
        <v>41562</v>
      </c>
      <c r="T4" s="52">
        <v>41618</v>
      </c>
      <c r="U4" s="129" t="s">
        <v>223</v>
      </c>
    </row>
    <row r="5" spans="1:21" ht="15" customHeight="1" thickBot="1">
      <c r="A5" s="317"/>
      <c r="B5" s="318"/>
      <c r="C5" s="114">
        <v>1</v>
      </c>
      <c r="D5" s="74">
        <v>1</v>
      </c>
      <c r="E5" s="74">
        <v>1</v>
      </c>
      <c r="F5" s="74">
        <v>1</v>
      </c>
      <c r="G5" s="74">
        <v>1</v>
      </c>
      <c r="H5" s="74">
        <v>1</v>
      </c>
      <c r="I5" s="74">
        <v>1</v>
      </c>
      <c r="J5" s="74">
        <v>1</v>
      </c>
      <c r="K5" s="74">
        <v>1</v>
      </c>
      <c r="L5" s="74">
        <v>1</v>
      </c>
      <c r="M5" s="74">
        <v>1</v>
      </c>
      <c r="N5" s="74">
        <v>1</v>
      </c>
      <c r="O5" s="115">
        <v>1</v>
      </c>
      <c r="P5" s="115">
        <v>1</v>
      </c>
      <c r="Q5" s="74">
        <v>1</v>
      </c>
      <c r="R5" s="74">
        <v>1</v>
      </c>
      <c r="S5" s="74">
        <v>1</v>
      </c>
      <c r="T5" s="74">
        <v>1</v>
      </c>
      <c r="U5" s="130">
        <f aca="true" t="shared" si="0" ref="U5:U11">SUM(C5:T5)</f>
        <v>18</v>
      </c>
    </row>
    <row r="6" spans="1:21" s="12" customFormat="1" ht="24.75" customHeight="1">
      <c r="A6" s="8">
        <v>1</v>
      </c>
      <c r="B6" s="83" t="s">
        <v>35</v>
      </c>
      <c r="C6" s="9">
        <v>1</v>
      </c>
      <c r="D6" s="10"/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/>
      <c r="O6" s="10">
        <v>1</v>
      </c>
      <c r="P6" s="10">
        <v>1</v>
      </c>
      <c r="Q6" s="9">
        <v>0</v>
      </c>
      <c r="R6" s="9">
        <v>1</v>
      </c>
      <c r="S6" s="9">
        <v>1</v>
      </c>
      <c r="T6" s="9">
        <v>1</v>
      </c>
      <c r="U6" s="131">
        <f t="shared" si="0"/>
        <v>15</v>
      </c>
    </row>
    <row r="7" spans="1:21" s="12" customFormat="1" ht="24.75" customHeight="1">
      <c r="A7" s="13">
        <v>2</v>
      </c>
      <c r="B7" s="84" t="s">
        <v>36</v>
      </c>
      <c r="C7" s="14">
        <v>1</v>
      </c>
      <c r="D7" s="15"/>
      <c r="E7" s="15"/>
      <c r="F7" s="15"/>
      <c r="G7" s="15">
        <v>1</v>
      </c>
      <c r="H7" s="15"/>
      <c r="I7" s="15">
        <v>1</v>
      </c>
      <c r="J7" s="15">
        <v>1</v>
      </c>
      <c r="K7" s="15"/>
      <c r="L7" s="15">
        <v>1</v>
      </c>
      <c r="M7" s="15">
        <v>1</v>
      </c>
      <c r="N7" s="15">
        <v>1</v>
      </c>
      <c r="O7" s="15">
        <v>0</v>
      </c>
      <c r="P7" s="15">
        <v>1</v>
      </c>
      <c r="Q7" s="9">
        <v>1</v>
      </c>
      <c r="R7" s="9">
        <v>1</v>
      </c>
      <c r="S7" s="9">
        <v>0</v>
      </c>
      <c r="T7" s="9">
        <v>1</v>
      </c>
      <c r="U7" s="132">
        <f t="shared" si="0"/>
        <v>11</v>
      </c>
    </row>
    <row r="8" spans="1:21" s="12" customFormat="1" ht="24.75" customHeight="1">
      <c r="A8" s="13">
        <v>3</v>
      </c>
      <c r="B8" s="84" t="s">
        <v>37</v>
      </c>
      <c r="C8" s="14"/>
      <c r="D8" s="15">
        <v>1</v>
      </c>
      <c r="E8" s="15"/>
      <c r="F8" s="15">
        <v>1</v>
      </c>
      <c r="G8" s="15">
        <v>1</v>
      </c>
      <c r="H8" s="15"/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9">
        <v>1</v>
      </c>
      <c r="R8" s="9">
        <v>1</v>
      </c>
      <c r="S8" s="9">
        <v>1</v>
      </c>
      <c r="T8" s="9">
        <v>1</v>
      </c>
      <c r="U8" s="132">
        <f t="shared" si="0"/>
        <v>15</v>
      </c>
    </row>
    <row r="9" spans="1:21" s="12" customFormat="1" ht="24.75" customHeight="1">
      <c r="A9" s="13">
        <v>4</v>
      </c>
      <c r="B9" s="84" t="s">
        <v>38</v>
      </c>
      <c r="C9" s="14">
        <v>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/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9">
        <v>1</v>
      </c>
      <c r="R9" s="9">
        <v>1</v>
      </c>
      <c r="S9" s="9">
        <v>1</v>
      </c>
      <c r="T9" s="9">
        <v>1</v>
      </c>
      <c r="U9" s="132">
        <f t="shared" si="0"/>
        <v>17</v>
      </c>
    </row>
    <row r="10" spans="1:21" s="12" customFormat="1" ht="24.75" customHeight="1">
      <c r="A10" s="13">
        <v>5</v>
      </c>
      <c r="B10" s="84" t="s">
        <v>39</v>
      </c>
      <c r="C10" s="14">
        <v>1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0</v>
      </c>
      <c r="P10" s="15">
        <v>0</v>
      </c>
      <c r="Q10" s="9">
        <v>1</v>
      </c>
      <c r="R10" s="9">
        <v>0</v>
      </c>
      <c r="S10" s="9">
        <v>1</v>
      </c>
      <c r="T10" s="9">
        <v>0</v>
      </c>
      <c r="U10" s="132">
        <f t="shared" si="0"/>
        <v>14</v>
      </c>
    </row>
    <row r="11" spans="1:21" s="12" customFormat="1" ht="24.75" customHeight="1">
      <c r="A11" s="13">
        <v>6</v>
      </c>
      <c r="B11" s="84" t="s">
        <v>40</v>
      </c>
      <c r="C11" s="14">
        <v>1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/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9">
        <v>1</v>
      </c>
      <c r="R11" s="9">
        <v>1</v>
      </c>
      <c r="S11" s="9">
        <v>0</v>
      </c>
      <c r="T11" s="9">
        <v>1</v>
      </c>
      <c r="U11" s="132">
        <f t="shared" si="0"/>
        <v>16</v>
      </c>
    </row>
    <row r="12" spans="1:21" s="22" customFormat="1" ht="15" customHeight="1" thickBot="1">
      <c r="A12" s="291" t="s">
        <v>2</v>
      </c>
      <c r="B12" s="292"/>
      <c r="C12" s="70">
        <f aca="true" t="shared" si="1" ref="C12:T12">SUM(C6:C16)</f>
        <v>6</v>
      </c>
      <c r="D12" s="76">
        <f t="shared" si="1"/>
        <v>4</v>
      </c>
      <c r="E12" s="76">
        <f t="shared" si="1"/>
        <v>4</v>
      </c>
      <c r="F12" s="76">
        <f t="shared" si="1"/>
        <v>5</v>
      </c>
      <c r="G12" s="76">
        <f t="shared" si="1"/>
        <v>6</v>
      </c>
      <c r="H12" s="76">
        <f t="shared" si="1"/>
        <v>4</v>
      </c>
      <c r="I12" s="76">
        <f t="shared" si="1"/>
        <v>6</v>
      </c>
      <c r="J12" s="76">
        <f t="shared" si="1"/>
        <v>5</v>
      </c>
      <c r="K12" s="76">
        <f t="shared" si="1"/>
        <v>5</v>
      </c>
      <c r="L12" s="76">
        <f t="shared" si="1"/>
        <v>6</v>
      </c>
      <c r="M12" s="76">
        <f t="shared" si="1"/>
        <v>7</v>
      </c>
      <c r="N12" s="76">
        <f t="shared" si="1"/>
        <v>5</v>
      </c>
      <c r="O12" s="76">
        <f t="shared" si="1"/>
        <v>4</v>
      </c>
      <c r="P12" s="76">
        <f t="shared" si="1"/>
        <v>6</v>
      </c>
      <c r="Q12" s="76">
        <f t="shared" si="1"/>
        <v>5</v>
      </c>
      <c r="R12" s="76">
        <f t="shared" si="1"/>
        <v>5</v>
      </c>
      <c r="S12" s="76">
        <f t="shared" si="1"/>
        <v>4</v>
      </c>
      <c r="T12" s="76">
        <f t="shared" si="1"/>
        <v>5</v>
      </c>
      <c r="U12" s="133"/>
    </row>
    <row r="14" ht="28.5" customHeight="1">
      <c r="B14" s="194" t="s">
        <v>262</v>
      </c>
    </row>
    <row r="16" spans="1:21" s="166" customFormat="1" ht="24.75" customHeight="1" thickBot="1">
      <c r="A16" s="161">
        <v>7</v>
      </c>
      <c r="B16" s="162" t="s">
        <v>261</v>
      </c>
      <c r="C16" s="163">
        <v>1</v>
      </c>
      <c r="D16" s="164"/>
      <c r="E16" s="164"/>
      <c r="F16" s="164"/>
      <c r="G16" s="164"/>
      <c r="H16" s="164"/>
      <c r="I16" s="164">
        <v>1</v>
      </c>
      <c r="J16" s="164"/>
      <c r="K16" s="164"/>
      <c r="L16" s="164"/>
      <c r="M16" s="164">
        <v>1</v>
      </c>
      <c r="N16" s="164"/>
      <c r="O16" s="164">
        <v>0</v>
      </c>
      <c r="P16" s="164">
        <v>1</v>
      </c>
      <c r="Q16" s="163">
        <v>0</v>
      </c>
      <c r="R16" s="163">
        <v>0</v>
      </c>
      <c r="S16" s="163">
        <v>0</v>
      </c>
      <c r="T16" s="163">
        <v>0</v>
      </c>
      <c r="U16" s="165">
        <f>SUM(C16:T16)</f>
        <v>4</v>
      </c>
    </row>
  </sheetData>
  <sheetProtection/>
  <mergeCells count="6">
    <mergeCell ref="A4:A5"/>
    <mergeCell ref="B4:B5"/>
    <mergeCell ref="A12:B12"/>
    <mergeCell ref="C1:L1"/>
    <mergeCell ref="C2:L2"/>
    <mergeCell ref="C3:L3"/>
  </mergeCells>
  <printOptions/>
  <pageMargins left="0.7874015748031497" right="0.6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Cyr,полужирный"&amp;11ПОСТІЙНА КОМІСІЯ З ПИТАНЬ РОЗВИТКУ ПІДПРИЄМНИЦТВА ТА ЗАЛУЧЕННЯ ІНВЕСТИЦІЙ (голова Шатов О.В.)</oddHeader>
    <oddFooter>&amp;L&amp;D&amp;R&amp;P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M22"/>
  <sheetViews>
    <sheetView tabSelected="1" workbookViewId="0" topLeftCell="A3">
      <pane xSplit="2" ySplit="4" topLeftCell="AW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Z29" sqref="AZ29"/>
    </sheetView>
  </sheetViews>
  <sheetFormatPr defaultColWidth="35.125" defaultRowHeight="12.75"/>
  <cols>
    <col min="1" max="1" width="3.875" style="0" customWidth="1"/>
    <col min="2" max="2" width="22.00390625" style="0" customWidth="1"/>
    <col min="3" max="3" width="9.00390625" style="0" customWidth="1"/>
    <col min="4" max="5" width="8.625" style="0" customWidth="1"/>
    <col min="6" max="6" width="8.50390625" style="0" customWidth="1"/>
    <col min="7" max="19" width="8.625" style="0" customWidth="1"/>
    <col min="20" max="20" width="8.50390625" style="0" customWidth="1"/>
    <col min="21" max="30" width="8.625" style="0" customWidth="1"/>
    <col min="31" max="31" width="9.50390625" style="0" customWidth="1"/>
    <col min="32" max="32" width="8.50390625" style="0" customWidth="1"/>
    <col min="33" max="40" width="8.625" style="0" customWidth="1"/>
    <col min="41" max="45" width="8.50390625" style="0" customWidth="1"/>
    <col min="46" max="46" width="10.125" style="0" customWidth="1"/>
    <col min="47" max="64" width="8.625" style="0" customWidth="1"/>
    <col min="65" max="65" width="5.875" style="0" customWidth="1"/>
  </cols>
  <sheetData>
    <row r="3" spans="3:15" s="22" customFormat="1" ht="15">
      <c r="C3" s="286" t="s">
        <v>21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6:65" ht="15.75" customHeight="1" thickBot="1">
      <c r="F4" s="62" t="s">
        <v>281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</row>
    <row r="5" spans="1:65" s="61" customFormat="1" ht="23.25" customHeight="1">
      <c r="A5" s="289" t="s">
        <v>0</v>
      </c>
      <c r="B5" s="287" t="s">
        <v>4</v>
      </c>
      <c r="C5" s="59">
        <v>40514</v>
      </c>
      <c r="D5" s="60">
        <v>40519</v>
      </c>
      <c r="E5" s="60">
        <v>40536</v>
      </c>
      <c r="F5" s="60">
        <v>40541</v>
      </c>
      <c r="G5" s="60">
        <v>40595</v>
      </c>
      <c r="H5" s="60">
        <v>40602</v>
      </c>
      <c r="I5" s="60">
        <v>40641</v>
      </c>
      <c r="J5" s="60">
        <v>40651</v>
      </c>
      <c r="K5" s="60">
        <v>40708</v>
      </c>
      <c r="L5" s="60">
        <v>40735</v>
      </c>
      <c r="M5" s="60">
        <v>40742</v>
      </c>
      <c r="N5" s="60">
        <v>40758</v>
      </c>
      <c r="O5" s="60">
        <v>40777</v>
      </c>
      <c r="P5" s="60">
        <v>40840</v>
      </c>
      <c r="Q5" s="60">
        <v>40847</v>
      </c>
      <c r="R5" s="60">
        <v>40847</v>
      </c>
      <c r="S5" s="60">
        <v>40896</v>
      </c>
      <c r="T5" s="60">
        <v>40906</v>
      </c>
      <c r="U5" s="71">
        <v>40952</v>
      </c>
      <c r="V5" s="71">
        <v>40987</v>
      </c>
      <c r="W5" s="71">
        <v>41017</v>
      </c>
      <c r="X5" s="71">
        <v>41045</v>
      </c>
      <c r="Y5" s="71">
        <v>41050</v>
      </c>
      <c r="Z5" s="71">
        <v>41079</v>
      </c>
      <c r="AA5" s="71">
        <v>41135</v>
      </c>
      <c r="AB5" s="71">
        <v>41141</v>
      </c>
      <c r="AC5" s="71">
        <v>41191</v>
      </c>
      <c r="AD5" s="71">
        <v>41197</v>
      </c>
      <c r="AE5" s="71">
        <v>41225</v>
      </c>
      <c r="AF5" s="71">
        <v>41256</v>
      </c>
      <c r="AG5" s="71">
        <v>41305</v>
      </c>
      <c r="AH5" s="71">
        <v>41338</v>
      </c>
      <c r="AI5" s="71">
        <v>41365</v>
      </c>
      <c r="AJ5" s="71">
        <v>41432</v>
      </c>
      <c r="AK5" s="71">
        <v>41465</v>
      </c>
      <c r="AL5" s="71">
        <v>41535</v>
      </c>
      <c r="AM5" s="71">
        <v>41568</v>
      </c>
      <c r="AN5" s="71">
        <v>41617</v>
      </c>
      <c r="AO5" s="71">
        <v>41624</v>
      </c>
      <c r="AP5" s="71">
        <v>41766</v>
      </c>
      <c r="AQ5" s="71">
        <v>41794</v>
      </c>
      <c r="AR5" s="71">
        <v>41810</v>
      </c>
      <c r="AS5" s="71">
        <v>41828</v>
      </c>
      <c r="AT5" s="71">
        <v>41893</v>
      </c>
      <c r="AU5" s="71">
        <v>41904</v>
      </c>
      <c r="AV5" s="71">
        <v>41932</v>
      </c>
      <c r="AW5" s="71">
        <v>41964</v>
      </c>
      <c r="AX5" s="71">
        <v>41988</v>
      </c>
      <c r="AY5" s="71">
        <v>42002</v>
      </c>
      <c r="AZ5" s="71">
        <v>42024</v>
      </c>
      <c r="BA5" s="71">
        <v>42028</v>
      </c>
      <c r="BB5" s="71">
        <v>42059</v>
      </c>
      <c r="BC5" s="71">
        <v>42087</v>
      </c>
      <c r="BD5" s="71">
        <v>42109</v>
      </c>
      <c r="BE5" s="71">
        <v>42164</v>
      </c>
      <c r="BF5" s="71">
        <v>42167</v>
      </c>
      <c r="BG5" s="71">
        <v>42215</v>
      </c>
      <c r="BH5" s="71">
        <v>42254</v>
      </c>
      <c r="BI5" s="71">
        <v>42275</v>
      </c>
      <c r="BJ5" s="71">
        <v>42279</v>
      </c>
      <c r="BK5" s="71">
        <v>42298</v>
      </c>
      <c r="BL5" s="71">
        <v>42321</v>
      </c>
      <c r="BM5" s="216" t="s">
        <v>221</v>
      </c>
    </row>
    <row r="6" spans="1:65" ht="15.75" thickBot="1">
      <c r="A6" s="290"/>
      <c r="B6" s="288"/>
      <c r="C6" s="4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4">
        <v>1</v>
      </c>
      <c r="L6" s="54">
        <v>1</v>
      </c>
      <c r="M6" s="54">
        <v>1</v>
      </c>
      <c r="N6" s="54">
        <v>1</v>
      </c>
      <c r="O6" s="54">
        <v>1</v>
      </c>
      <c r="P6" s="54">
        <v>1</v>
      </c>
      <c r="Q6" s="54">
        <v>1</v>
      </c>
      <c r="R6" s="54">
        <v>1</v>
      </c>
      <c r="S6" s="54">
        <v>1</v>
      </c>
      <c r="T6" s="54">
        <v>1</v>
      </c>
      <c r="U6" s="54">
        <v>1</v>
      </c>
      <c r="V6" s="58">
        <v>1</v>
      </c>
      <c r="W6" s="58">
        <v>1</v>
      </c>
      <c r="X6" s="58">
        <v>1</v>
      </c>
      <c r="Y6" s="58">
        <v>1</v>
      </c>
      <c r="Z6" s="58">
        <v>1</v>
      </c>
      <c r="AA6" s="58">
        <v>1</v>
      </c>
      <c r="AB6" s="58">
        <v>1</v>
      </c>
      <c r="AC6" s="58">
        <v>1</v>
      </c>
      <c r="AD6" s="58">
        <v>1</v>
      </c>
      <c r="AE6" s="58">
        <v>1</v>
      </c>
      <c r="AF6" s="58">
        <v>1</v>
      </c>
      <c r="AG6" s="58">
        <v>1</v>
      </c>
      <c r="AH6" s="58">
        <v>1</v>
      </c>
      <c r="AI6" s="58">
        <v>1</v>
      </c>
      <c r="AJ6" s="58">
        <v>1</v>
      </c>
      <c r="AK6" s="58">
        <v>1</v>
      </c>
      <c r="AL6" s="58">
        <v>1</v>
      </c>
      <c r="AM6" s="58">
        <v>1</v>
      </c>
      <c r="AN6" s="58">
        <v>1</v>
      </c>
      <c r="AO6" s="58">
        <v>1</v>
      </c>
      <c r="AP6" s="58">
        <v>1</v>
      </c>
      <c r="AQ6" s="58">
        <v>1</v>
      </c>
      <c r="AR6" s="58">
        <v>1</v>
      </c>
      <c r="AS6" s="58">
        <v>1</v>
      </c>
      <c r="AT6" s="58">
        <v>1</v>
      </c>
      <c r="AU6" s="58">
        <v>1</v>
      </c>
      <c r="AV6" s="58">
        <v>1</v>
      </c>
      <c r="AW6" s="58">
        <v>1</v>
      </c>
      <c r="AX6" s="58">
        <v>1</v>
      </c>
      <c r="AY6" s="58">
        <v>1</v>
      </c>
      <c r="AZ6" s="58">
        <v>1</v>
      </c>
      <c r="BA6" s="58">
        <v>1</v>
      </c>
      <c r="BB6" s="58">
        <v>1</v>
      </c>
      <c r="BC6" s="58">
        <v>1</v>
      </c>
      <c r="BD6" s="58">
        <v>1</v>
      </c>
      <c r="BE6" s="58">
        <v>1</v>
      </c>
      <c r="BF6" s="58">
        <v>1</v>
      </c>
      <c r="BG6" s="58">
        <v>1</v>
      </c>
      <c r="BH6" s="58">
        <v>1</v>
      </c>
      <c r="BI6" s="58">
        <v>1</v>
      </c>
      <c r="BJ6" s="58">
        <v>1</v>
      </c>
      <c r="BK6" s="58">
        <v>1</v>
      </c>
      <c r="BL6" s="58">
        <v>1</v>
      </c>
      <c r="BM6" s="186">
        <f>SUM(C6:BL6)</f>
        <v>62</v>
      </c>
    </row>
    <row r="7" spans="1:65" s="21" customFormat="1" ht="26.25" customHeight="1">
      <c r="A7" s="8" t="s">
        <v>5</v>
      </c>
      <c r="B7" s="83" t="s">
        <v>6</v>
      </c>
      <c r="C7" s="9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5">
        <v>1</v>
      </c>
      <c r="L7" s="15">
        <v>1</v>
      </c>
      <c r="M7" s="15">
        <v>1</v>
      </c>
      <c r="N7" s="15">
        <v>1</v>
      </c>
      <c r="O7" s="15"/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5">
        <v>1</v>
      </c>
      <c r="AF7" s="15">
        <v>1</v>
      </c>
      <c r="AG7" s="15"/>
      <c r="AH7" s="15">
        <v>1</v>
      </c>
      <c r="AI7" s="15">
        <v>1</v>
      </c>
      <c r="AJ7" s="15">
        <v>1</v>
      </c>
      <c r="AK7" s="15">
        <v>1</v>
      </c>
      <c r="AL7" s="15">
        <v>1</v>
      </c>
      <c r="AM7" s="15">
        <v>1</v>
      </c>
      <c r="AN7" s="15">
        <v>1</v>
      </c>
      <c r="AO7" s="15">
        <v>1</v>
      </c>
      <c r="AP7" s="15">
        <v>1</v>
      </c>
      <c r="AQ7" s="15">
        <v>1</v>
      </c>
      <c r="AR7" s="15">
        <v>0</v>
      </c>
      <c r="AS7" s="15">
        <v>1</v>
      </c>
      <c r="AT7" s="15">
        <v>0</v>
      </c>
      <c r="AU7" s="16">
        <v>1</v>
      </c>
      <c r="AV7" s="16">
        <v>1</v>
      </c>
      <c r="AW7" s="16">
        <v>0</v>
      </c>
      <c r="AX7" s="16">
        <v>1</v>
      </c>
      <c r="AY7" s="16">
        <v>1</v>
      </c>
      <c r="AZ7" s="16">
        <v>1</v>
      </c>
      <c r="BA7" s="16">
        <v>0</v>
      </c>
      <c r="BB7" s="16">
        <v>0</v>
      </c>
      <c r="BC7" s="15">
        <v>0</v>
      </c>
      <c r="BD7" s="15">
        <v>0</v>
      </c>
      <c r="BE7" s="15">
        <v>1</v>
      </c>
      <c r="BF7" s="15">
        <v>1</v>
      </c>
      <c r="BG7" s="15">
        <v>1</v>
      </c>
      <c r="BH7" s="15">
        <v>1</v>
      </c>
      <c r="BI7" s="15">
        <v>1</v>
      </c>
      <c r="BJ7" s="15">
        <v>1</v>
      </c>
      <c r="BK7" s="15">
        <v>0</v>
      </c>
      <c r="BL7" s="15">
        <v>1</v>
      </c>
      <c r="BM7" s="56">
        <f>SUM(C7:BL7)</f>
        <v>52</v>
      </c>
    </row>
    <row r="8" spans="1:65" s="21" customFormat="1" ht="26.25" customHeight="1">
      <c r="A8" s="13" t="s">
        <v>7</v>
      </c>
      <c r="B8" s="84" t="s">
        <v>8</v>
      </c>
      <c r="C8" s="14">
        <v>1</v>
      </c>
      <c r="D8" s="15">
        <v>1</v>
      </c>
      <c r="E8" s="15">
        <v>1</v>
      </c>
      <c r="F8" s="15"/>
      <c r="G8" s="15">
        <v>1</v>
      </c>
      <c r="H8" s="15">
        <v>1</v>
      </c>
      <c r="I8" s="15">
        <v>1</v>
      </c>
      <c r="J8" s="15">
        <v>1</v>
      </c>
      <c r="K8" s="15"/>
      <c r="L8" s="15"/>
      <c r="M8" s="15">
        <v>1</v>
      </c>
      <c r="N8" s="15">
        <v>1</v>
      </c>
      <c r="O8" s="15">
        <v>1</v>
      </c>
      <c r="P8" s="15">
        <v>1</v>
      </c>
      <c r="Q8" s="15"/>
      <c r="R8" s="15">
        <v>1</v>
      </c>
      <c r="S8" s="15"/>
      <c r="T8" s="15">
        <v>1</v>
      </c>
      <c r="U8" s="15">
        <v>1</v>
      </c>
      <c r="V8" s="15">
        <v>1</v>
      </c>
      <c r="W8" s="15"/>
      <c r="X8" s="15"/>
      <c r="Y8" s="15"/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5">
        <v>1</v>
      </c>
      <c r="AF8" s="15">
        <v>1</v>
      </c>
      <c r="AG8" s="15">
        <v>0</v>
      </c>
      <c r="AH8" s="15">
        <v>1</v>
      </c>
      <c r="AI8" s="15">
        <v>1</v>
      </c>
      <c r="AJ8" s="15">
        <v>1</v>
      </c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15">
        <v>1</v>
      </c>
      <c r="AR8" s="15">
        <v>1</v>
      </c>
      <c r="AS8" s="15">
        <v>1</v>
      </c>
      <c r="AT8" s="15">
        <v>1</v>
      </c>
      <c r="AU8" s="16">
        <v>1</v>
      </c>
      <c r="AV8" s="16">
        <v>1</v>
      </c>
      <c r="AW8" s="16">
        <v>1</v>
      </c>
      <c r="AX8" s="16">
        <v>0</v>
      </c>
      <c r="AY8" s="16">
        <v>0</v>
      </c>
      <c r="AZ8" s="16">
        <v>1</v>
      </c>
      <c r="BA8" s="16">
        <v>1</v>
      </c>
      <c r="BB8" s="16">
        <v>1</v>
      </c>
      <c r="BC8" s="15">
        <v>1</v>
      </c>
      <c r="BD8" s="230">
        <v>1</v>
      </c>
      <c r="BE8" s="230">
        <v>0</v>
      </c>
      <c r="BF8" s="230">
        <v>1</v>
      </c>
      <c r="BG8" s="230">
        <v>1</v>
      </c>
      <c r="BH8" s="230">
        <v>1</v>
      </c>
      <c r="BI8" s="230">
        <v>0</v>
      </c>
      <c r="BJ8" s="230">
        <v>0</v>
      </c>
      <c r="BK8" s="230">
        <v>0</v>
      </c>
      <c r="BL8" s="15">
        <v>0</v>
      </c>
      <c r="BM8" s="56">
        <f aca="true" t="shared" si="0" ref="BM8:BM16">SUM(C8:BL8)</f>
        <v>46</v>
      </c>
    </row>
    <row r="9" spans="1:65" s="21" customFormat="1" ht="26.25" customHeight="1">
      <c r="A9" s="13" t="s">
        <v>9</v>
      </c>
      <c r="B9" s="84" t="s">
        <v>10</v>
      </c>
      <c r="C9" s="14">
        <v>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v>1</v>
      </c>
      <c r="AH9" s="15">
        <v>1</v>
      </c>
      <c r="AI9" s="15">
        <v>1</v>
      </c>
      <c r="AJ9" s="15"/>
      <c r="AK9" s="15">
        <v>1</v>
      </c>
      <c r="AL9" s="15">
        <v>1</v>
      </c>
      <c r="AM9" s="15">
        <v>1</v>
      </c>
      <c r="AN9" s="15"/>
      <c r="AO9" s="15"/>
      <c r="AP9" s="15">
        <v>1</v>
      </c>
      <c r="AQ9" s="15">
        <v>1</v>
      </c>
      <c r="AR9" s="15">
        <v>1</v>
      </c>
      <c r="AS9" s="15">
        <v>1</v>
      </c>
      <c r="AT9" s="15">
        <v>1</v>
      </c>
      <c r="AU9" s="16">
        <v>0</v>
      </c>
      <c r="AV9" s="16">
        <v>1</v>
      </c>
      <c r="AW9" s="16">
        <v>1</v>
      </c>
      <c r="AX9" s="16">
        <v>1</v>
      </c>
      <c r="AY9" s="16">
        <v>1</v>
      </c>
      <c r="AZ9" s="16">
        <v>0</v>
      </c>
      <c r="BA9" s="16">
        <v>0</v>
      </c>
      <c r="BB9" s="16">
        <v>0</v>
      </c>
      <c r="BC9" s="15">
        <v>0</v>
      </c>
      <c r="BD9" s="230">
        <v>0</v>
      </c>
      <c r="BE9" s="230">
        <v>0</v>
      </c>
      <c r="BF9" s="230">
        <v>0</v>
      </c>
      <c r="BG9" s="230">
        <v>1</v>
      </c>
      <c r="BH9" s="230">
        <v>1</v>
      </c>
      <c r="BI9" s="230">
        <v>1</v>
      </c>
      <c r="BJ9" s="230">
        <v>1</v>
      </c>
      <c r="BK9" s="230">
        <v>1</v>
      </c>
      <c r="BL9" s="15">
        <v>1</v>
      </c>
      <c r="BM9" s="56">
        <f t="shared" si="0"/>
        <v>32</v>
      </c>
    </row>
    <row r="10" spans="1:65" s="21" customFormat="1" ht="26.25" customHeight="1">
      <c r="A10" s="13" t="s">
        <v>11</v>
      </c>
      <c r="B10" s="84" t="s">
        <v>12</v>
      </c>
      <c r="C10" s="14">
        <v>1</v>
      </c>
      <c r="D10" s="15"/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/>
      <c r="M10" s="15"/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/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1</v>
      </c>
      <c r="AF10" s="15">
        <v>1</v>
      </c>
      <c r="AG10" s="15">
        <v>1</v>
      </c>
      <c r="AH10" s="15">
        <v>1</v>
      </c>
      <c r="AI10" s="15">
        <v>1</v>
      </c>
      <c r="AJ10" s="15">
        <v>1</v>
      </c>
      <c r="AK10" s="15">
        <v>1</v>
      </c>
      <c r="AL10" s="15">
        <v>1</v>
      </c>
      <c r="AM10" s="15">
        <v>1</v>
      </c>
      <c r="AN10" s="15">
        <v>1</v>
      </c>
      <c r="AO10" s="15">
        <v>1</v>
      </c>
      <c r="AP10" s="15">
        <v>1</v>
      </c>
      <c r="AQ10" s="15">
        <v>1</v>
      </c>
      <c r="AR10" s="15">
        <v>1</v>
      </c>
      <c r="AS10" s="15">
        <v>0</v>
      </c>
      <c r="AT10" s="15">
        <v>1</v>
      </c>
      <c r="AU10" s="16">
        <v>1</v>
      </c>
      <c r="AV10" s="16">
        <v>0</v>
      </c>
      <c r="AW10" s="16">
        <v>1</v>
      </c>
      <c r="AX10" s="16">
        <v>1</v>
      </c>
      <c r="AY10" s="16">
        <v>1</v>
      </c>
      <c r="AZ10" s="16">
        <v>1</v>
      </c>
      <c r="BA10" s="16">
        <v>1</v>
      </c>
      <c r="BB10" s="16">
        <v>1</v>
      </c>
      <c r="BC10" s="15">
        <v>1</v>
      </c>
      <c r="BD10" s="230">
        <v>1</v>
      </c>
      <c r="BE10" s="230">
        <v>1</v>
      </c>
      <c r="BF10" s="230">
        <v>1</v>
      </c>
      <c r="BG10" s="230">
        <v>1</v>
      </c>
      <c r="BH10" s="230">
        <v>1</v>
      </c>
      <c r="BI10" s="230">
        <v>0</v>
      </c>
      <c r="BJ10" s="230">
        <v>1</v>
      </c>
      <c r="BK10" s="230">
        <v>0</v>
      </c>
      <c r="BL10" s="15">
        <v>1</v>
      </c>
      <c r="BM10" s="56">
        <f t="shared" si="0"/>
        <v>54</v>
      </c>
    </row>
    <row r="11" spans="1:65" s="21" customFormat="1" ht="26.25" customHeight="1">
      <c r="A11" s="13">
        <v>5</v>
      </c>
      <c r="B11" s="84" t="s">
        <v>16</v>
      </c>
      <c r="C11" s="14">
        <v>1</v>
      </c>
      <c r="D11" s="15">
        <v>1</v>
      </c>
      <c r="E11" s="15">
        <v>1</v>
      </c>
      <c r="F11" s="15">
        <v>1</v>
      </c>
      <c r="G11" s="15">
        <v>1</v>
      </c>
      <c r="H11" s="15"/>
      <c r="I11" s="15">
        <v>1</v>
      </c>
      <c r="J11" s="15"/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/>
      <c r="AB11" s="15">
        <v>1</v>
      </c>
      <c r="AC11" s="15"/>
      <c r="AD11" s="15">
        <v>1</v>
      </c>
      <c r="AE11" s="15">
        <v>1</v>
      </c>
      <c r="AF11" s="15">
        <v>1</v>
      </c>
      <c r="AG11" s="15">
        <v>1</v>
      </c>
      <c r="AH11" s="15">
        <v>1</v>
      </c>
      <c r="AI11" s="15">
        <v>1</v>
      </c>
      <c r="AJ11" s="15">
        <v>1</v>
      </c>
      <c r="AK11" s="15">
        <v>1</v>
      </c>
      <c r="AL11" s="15">
        <v>1</v>
      </c>
      <c r="AM11" s="15">
        <v>1</v>
      </c>
      <c r="AN11" s="15">
        <v>1</v>
      </c>
      <c r="AO11" s="15">
        <v>1</v>
      </c>
      <c r="AP11" s="15">
        <v>1</v>
      </c>
      <c r="AQ11" s="15">
        <v>1</v>
      </c>
      <c r="AR11" s="15">
        <v>1</v>
      </c>
      <c r="AS11" s="15">
        <v>1</v>
      </c>
      <c r="AT11" s="15">
        <v>1</v>
      </c>
      <c r="AU11" s="16">
        <v>1</v>
      </c>
      <c r="AV11" s="16">
        <v>1</v>
      </c>
      <c r="AW11" s="16">
        <v>1</v>
      </c>
      <c r="AX11" s="16">
        <v>1</v>
      </c>
      <c r="AY11" s="16">
        <v>1</v>
      </c>
      <c r="AZ11" s="16">
        <v>1</v>
      </c>
      <c r="BA11" s="16">
        <v>1</v>
      </c>
      <c r="BB11" s="16">
        <v>1</v>
      </c>
      <c r="BC11" s="15">
        <v>1</v>
      </c>
      <c r="BD11" s="230">
        <v>1</v>
      </c>
      <c r="BE11" s="230">
        <v>1</v>
      </c>
      <c r="BF11" s="230">
        <v>1</v>
      </c>
      <c r="BG11" s="230">
        <v>1</v>
      </c>
      <c r="BH11" s="230">
        <v>1</v>
      </c>
      <c r="BI11" s="230">
        <v>1</v>
      </c>
      <c r="BJ11" s="230">
        <v>1</v>
      </c>
      <c r="BK11" s="230">
        <v>1</v>
      </c>
      <c r="BL11" s="15">
        <v>1</v>
      </c>
      <c r="BM11" s="56">
        <f t="shared" si="0"/>
        <v>58</v>
      </c>
    </row>
    <row r="12" spans="1:65" s="21" customFormat="1" ht="26.25" customHeight="1">
      <c r="A12" s="13">
        <v>6</v>
      </c>
      <c r="B12" s="84" t="s">
        <v>17</v>
      </c>
      <c r="C12" s="14"/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/>
      <c r="Q12" s="15"/>
      <c r="R12" s="15"/>
      <c r="S12" s="15"/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/>
      <c r="AA12" s="15">
        <v>1</v>
      </c>
      <c r="AB12" s="15">
        <v>1</v>
      </c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15">
        <v>1</v>
      </c>
      <c r="AJ12" s="15"/>
      <c r="AK12" s="15">
        <v>1</v>
      </c>
      <c r="AL12" s="15">
        <v>1</v>
      </c>
      <c r="AM12" s="15">
        <v>1</v>
      </c>
      <c r="AN12" s="15">
        <v>1</v>
      </c>
      <c r="AO12" s="15"/>
      <c r="AP12" s="15">
        <v>1</v>
      </c>
      <c r="AQ12" s="15">
        <v>0</v>
      </c>
      <c r="AR12" s="15">
        <v>0</v>
      </c>
      <c r="AS12" s="15">
        <v>0</v>
      </c>
      <c r="AT12" s="15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5">
        <v>0</v>
      </c>
      <c r="BD12" s="230">
        <v>0</v>
      </c>
      <c r="BE12" s="230">
        <v>0</v>
      </c>
      <c r="BF12" s="230">
        <v>0</v>
      </c>
      <c r="BG12" s="230">
        <v>0</v>
      </c>
      <c r="BH12" s="230">
        <v>0</v>
      </c>
      <c r="BI12" s="230">
        <v>0</v>
      </c>
      <c r="BJ12" s="230">
        <v>0</v>
      </c>
      <c r="BK12" s="230">
        <v>0</v>
      </c>
      <c r="BL12" s="15">
        <v>0</v>
      </c>
      <c r="BM12" s="56">
        <f t="shared" si="0"/>
        <v>32</v>
      </c>
    </row>
    <row r="13" spans="1:65" s="21" customFormat="1" ht="26.25" customHeight="1">
      <c r="A13" s="13">
        <v>7</v>
      </c>
      <c r="B13" s="84" t="s">
        <v>18</v>
      </c>
      <c r="C13" s="14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/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15">
        <v>1</v>
      </c>
      <c r="AJ13" s="15">
        <v>1</v>
      </c>
      <c r="AK13" s="15">
        <v>1</v>
      </c>
      <c r="AL13" s="15">
        <v>1</v>
      </c>
      <c r="AM13" s="15">
        <v>1</v>
      </c>
      <c r="AN13" s="15">
        <v>1</v>
      </c>
      <c r="AO13" s="15">
        <v>1</v>
      </c>
      <c r="AP13" s="15">
        <v>1</v>
      </c>
      <c r="AQ13" s="15">
        <v>1</v>
      </c>
      <c r="AR13" s="15">
        <v>1</v>
      </c>
      <c r="AS13" s="15">
        <v>1</v>
      </c>
      <c r="AT13" s="15">
        <v>1</v>
      </c>
      <c r="AU13" s="16">
        <v>1</v>
      </c>
      <c r="AV13" s="16">
        <v>1</v>
      </c>
      <c r="AW13" s="16">
        <v>1</v>
      </c>
      <c r="AX13" s="16">
        <v>1</v>
      </c>
      <c r="AY13" s="16">
        <v>1</v>
      </c>
      <c r="AZ13" s="16">
        <v>1</v>
      </c>
      <c r="BA13" s="16">
        <v>1</v>
      </c>
      <c r="BB13" s="16">
        <v>1</v>
      </c>
      <c r="BC13" s="15">
        <v>1</v>
      </c>
      <c r="BD13" s="230">
        <v>1</v>
      </c>
      <c r="BE13" s="230">
        <v>1</v>
      </c>
      <c r="BF13" s="230">
        <v>1</v>
      </c>
      <c r="BG13" s="230">
        <v>1</v>
      </c>
      <c r="BH13" s="230">
        <v>1</v>
      </c>
      <c r="BI13" s="230">
        <v>1</v>
      </c>
      <c r="BJ13" s="230">
        <v>1</v>
      </c>
      <c r="BK13" s="230">
        <v>1</v>
      </c>
      <c r="BL13" s="15">
        <v>0</v>
      </c>
      <c r="BM13" s="56">
        <f t="shared" si="0"/>
        <v>60</v>
      </c>
    </row>
    <row r="14" spans="1:65" s="21" customFormat="1" ht="26.25" customHeight="1">
      <c r="A14" s="13">
        <v>8</v>
      </c>
      <c r="B14" s="84" t="s">
        <v>19</v>
      </c>
      <c r="C14" s="14"/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/>
      <c r="K14" s="15"/>
      <c r="L14" s="15">
        <v>1</v>
      </c>
      <c r="M14" s="15"/>
      <c r="N14" s="15"/>
      <c r="O14" s="15">
        <v>1</v>
      </c>
      <c r="P14" s="15"/>
      <c r="Q14" s="15">
        <v>1</v>
      </c>
      <c r="R14" s="15"/>
      <c r="S14" s="15">
        <v>1</v>
      </c>
      <c r="T14" s="15">
        <v>1</v>
      </c>
      <c r="U14" s="15">
        <v>1</v>
      </c>
      <c r="V14" s="15"/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/>
      <c r="AE14" s="15">
        <v>1</v>
      </c>
      <c r="AF14" s="15">
        <v>1</v>
      </c>
      <c r="AG14" s="15">
        <v>1</v>
      </c>
      <c r="AH14" s="15">
        <v>1</v>
      </c>
      <c r="AI14" s="15">
        <v>1</v>
      </c>
      <c r="AJ14" s="15">
        <v>1</v>
      </c>
      <c r="AK14" s="15"/>
      <c r="AL14" s="15"/>
      <c r="AM14" s="15">
        <v>1</v>
      </c>
      <c r="AN14" s="15"/>
      <c r="AO14" s="15"/>
      <c r="AP14" s="15">
        <v>1</v>
      </c>
      <c r="AQ14" s="15">
        <v>1</v>
      </c>
      <c r="AR14" s="15">
        <v>0</v>
      </c>
      <c r="AS14" s="15">
        <v>1</v>
      </c>
      <c r="AT14" s="15">
        <v>1</v>
      </c>
      <c r="AU14" s="16">
        <v>1</v>
      </c>
      <c r="AV14" s="16">
        <v>1</v>
      </c>
      <c r="AW14" s="16">
        <v>1</v>
      </c>
      <c r="AX14" s="16">
        <v>1</v>
      </c>
      <c r="AY14" s="16">
        <v>1</v>
      </c>
      <c r="AZ14" s="16">
        <v>1</v>
      </c>
      <c r="BA14" s="16">
        <v>0</v>
      </c>
      <c r="BB14" s="16">
        <v>0</v>
      </c>
      <c r="BC14" s="15">
        <v>1</v>
      </c>
      <c r="BD14" s="230">
        <v>1</v>
      </c>
      <c r="BE14" s="230">
        <v>1</v>
      </c>
      <c r="BF14" s="230">
        <v>1</v>
      </c>
      <c r="BG14" s="230">
        <v>1</v>
      </c>
      <c r="BH14" s="230">
        <v>1</v>
      </c>
      <c r="BI14" s="230">
        <v>1</v>
      </c>
      <c r="BJ14" s="230">
        <v>1</v>
      </c>
      <c r="BK14" s="230">
        <v>1</v>
      </c>
      <c r="BL14" s="15">
        <v>1</v>
      </c>
      <c r="BM14" s="56">
        <f t="shared" si="0"/>
        <v>46</v>
      </c>
    </row>
    <row r="15" spans="1:65" s="21" customFormat="1" ht="23.25" customHeight="1">
      <c r="A15" s="15">
        <v>9</v>
      </c>
      <c r="B15" s="85" t="s">
        <v>20</v>
      </c>
      <c r="C15" s="17">
        <v>1</v>
      </c>
      <c r="D15" s="18">
        <v>1</v>
      </c>
      <c r="E15" s="18">
        <v>1</v>
      </c>
      <c r="F15" s="18">
        <v>1</v>
      </c>
      <c r="G15" s="18"/>
      <c r="H15" s="18"/>
      <c r="I15" s="18"/>
      <c r="J15" s="18"/>
      <c r="K15" s="18">
        <v>1</v>
      </c>
      <c r="L15" s="18"/>
      <c r="M15" s="18"/>
      <c r="N15" s="18">
        <v>1</v>
      </c>
      <c r="O15" s="18">
        <v>1</v>
      </c>
      <c r="P15" s="18">
        <v>1</v>
      </c>
      <c r="Q15" s="18">
        <v>1</v>
      </c>
      <c r="R15" s="18">
        <v>1</v>
      </c>
      <c r="S15" s="18">
        <v>1</v>
      </c>
      <c r="T15" s="18">
        <v>1</v>
      </c>
      <c r="U15" s="18"/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18">
        <v>1</v>
      </c>
      <c r="AC15" s="18">
        <v>1</v>
      </c>
      <c r="AD15" s="18">
        <v>1</v>
      </c>
      <c r="AE15" s="18">
        <v>1</v>
      </c>
      <c r="AF15" s="18">
        <v>1</v>
      </c>
      <c r="AG15" s="18">
        <v>1</v>
      </c>
      <c r="AH15" s="18">
        <v>1</v>
      </c>
      <c r="AI15" s="18">
        <v>1</v>
      </c>
      <c r="AJ15" s="18"/>
      <c r="AK15" s="18">
        <v>1</v>
      </c>
      <c r="AL15" s="18">
        <v>1</v>
      </c>
      <c r="AM15" s="18">
        <v>1</v>
      </c>
      <c r="AN15" s="18">
        <v>1</v>
      </c>
      <c r="AO15" s="18">
        <v>1</v>
      </c>
      <c r="AP15" s="18">
        <v>1</v>
      </c>
      <c r="AQ15" s="18">
        <v>0</v>
      </c>
      <c r="AR15" s="18">
        <v>0</v>
      </c>
      <c r="AS15" s="18">
        <v>1</v>
      </c>
      <c r="AT15" s="18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1</v>
      </c>
      <c r="BB15" s="19">
        <v>1</v>
      </c>
      <c r="BC15" s="15">
        <v>0</v>
      </c>
      <c r="BD15" s="230">
        <v>0</v>
      </c>
      <c r="BE15" s="230">
        <v>1</v>
      </c>
      <c r="BF15" s="230">
        <v>1</v>
      </c>
      <c r="BG15" s="230">
        <v>1</v>
      </c>
      <c r="BH15" s="230">
        <v>1</v>
      </c>
      <c r="BI15" s="230">
        <v>0</v>
      </c>
      <c r="BJ15" s="230">
        <v>1</v>
      </c>
      <c r="BK15" s="230">
        <v>1</v>
      </c>
      <c r="BL15" s="15">
        <v>0</v>
      </c>
      <c r="BM15" s="56">
        <f t="shared" si="0"/>
        <v>41</v>
      </c>
    </row>
    <row r="16" spans="1:65" s="21" customFormat="1" ht="23.25" customHeight="1">
      <c r="A16" s="15">
        <v>10</v>
      </c>
      <c r="B16" s="102" t="s">
        <v>295</v>
      </c>
      <c r="C16" s="15" t="s">
        <v>186</v>
      </c>
      <c r="D16" s="15" t="s">
        <v>186</v>
      </c>
      <c r="E16" s="15" t="s">
        <v>186</v>
      </c>
      <c r="F16" s="15" t="s">
        <v>186</v>
      </c>
      <c r="G16" s="15" t="s">
        <v>186</v>
      </c>
      <c r="H16" s="15" t="s">
        <v>186</v>
      </c>
      <c r="I16" s="15" t="s">
        <v>186</v>
      </c>
      <c r="J16" s="15" t="s">
        <v>186</v>
      </c>
      <c r="K16" s="15" t="s">
        <v>186</v>
      </c>
      <c r="L16" s="15" t="s">
        <v>186</v>
      </c>
      <c r="M16" s="15" t="s">
        <v>186</v>
      </c>
      <c r="N16" s="15" t="s">
        <v>186</v>
      </c>
      <c r="O16" s="15" t="s">
        <v>186</v>
      </c>
      <c r="P16" s="15" t="s">
        <v>186</v>
      </c>
      <c r="Q16" s="15" t="s">
        <v>186</v>
      </c>
      <c r="R16" s="15" t="s">
        <v>186</v>
      </c>
      <c r="S16" s="15" t="s">
        <v>186</v>
      </c>
      <c r="T16" s="15" t="s">
        <v>186</v>
      </c>
      <c r="U16" s="15" t="s">
        <v>186</v>
      </c>
      <c r="V16" s="15" t="s">
        <v>186</v>
      </c>
      <c r="W16" s="15" t="s">
        <v>186</v>
      </c>
      <c r="X16" s="15" t="s">
        <v>186</v>
      </c>
      <c r="Y16" s="15" t="s">
        <v>186</v>
      </c>
      <c r="Z16" s="15" t="s">
        <v>186</v>
      </c>
      <c r="AA16" s="15" t="s">
        <v>186</v>
      </c>
      <c r="AB16" s="15" t="s">
        <v>186</v>
      </c>
      <c r="AC16" s="15" t="s">
        <v>186</v>
      </c>
      <c r="AD16" s="15" t="s">
        <v>186</v>
      </c>
      <c r="AE16" s="15" t="s">
        <v>186</v>
      </c>
      <c r="AF16" s="15" t="s">
        <v>186</v>
      </c>
      <c r="AG16" s="15" t="s">
        <v>186</v>
      </c>
      <c r="AH16" s="15" t="s">
        <v>186</v>
      </c>
      <c r="AI16" s="15" t="s">
        <v>186</v>
      </c>
      <c r="AJ16" s="15" t="s">
        <v>186</v>
      </c>
      <c r="AK16" s="15"/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15">
        <v>1</v>
      </c>
      <c r="AR16" s="15">
        <v>1</v>
      </c>
      <c r="AS16" s="15">
        <v>1</v>
      </c>
      <c r="AT16" s="15">
        <v>1</v>
      </c>
      <c r="AU16" s="16">
        <v>1</v>
      </c>
      <c r="AV16" s="16">
        <v>0</v>
      </c>
      <c r="AW16" s="16">
        <v>0</v>
      </c>
      <c r="AX16" s="16">
        <v>1</v>
      </c>
      <c r="AY16" s="16">
        <v>1</v>
      </c>
      <c r="AZ16" s="16">
        <v>1</v>
      </c>
      <c r="BA16" s="16">
        <v>1</v>
      </c>
      <c r="BB16" s="16">
        <v>1</v>
      </c>
      <c r="BC16" s="15">
        <v>1</v>
      </c>
      <c r="BD16" s="230">
        <v>1</v>
      </c>
      <c r="BE16" s="230">
        <v>0</v>
      </c>
      <c r="BF16" s="230">
        <v>0</v>
      </c>
      <c r="BG16" s="230">
        <v>1</v>
      </c>
      <c r="BH16" s="230">
        <v>1</v>
      </c>
      <c r="BI16" s="230">
        <v>1</v>
      </c>
      <c r="BJ16" s="230">
        <v>1</v>
      </c>
      <c r="BK16" s="230">
        <v>1</v>
      </c>
      <c r="BL16" s="15">
        <v>1</v>
      </c>
      <c r="BM16" s="56">
        <f t="shared" si="0"/>
        <v>23</v>
      </c>
    </row>
    <row r="17" spans="1:65" s="12" customFormat="1" ht="15.75" thickBot="1">
      <c r="A17" s="284" t="s">
        <v>2</v>
      </c>
      <c r="B17" s="285"/>
      <c r="C17" s="98">
        <f>SUM(C7:C15)</f>
        <v>7</v>
      </c>
      <c r="D17" s="55">
        <f aca="true" t="shared" si="1" ref="D17:W17">SUM(D7:D15)</f>
        <v>8</v>
      </c>
      <c r="E17" s="55">
        <f t="shared" si="1"/>
        <v>9</v>
      </c>
      <c r="F17" s="55">
        <f t="shared" si="1"/>
        <v>8</v>
      </c>
      <c r="G17" s="55">
        <f t="shared" si="1"/>
        <v>8</v>
      </c>
      <c r="H17" s="55">
        <f t="shared" si="1"/>
        <v>7</v>
      </c>
      <c r="I17" s="55">
        <f t="shared" si="1"/>
        <v>8</v>
      </c>
      <c r="J17" s="55">
        <f t="shared" si="1"/>
        <v>6</v>
      </c>
      <c r="K17" s="55">
        <f t="shared" si="1"/>
        <v>7</v>
      </c>
      <c r="L17" s="55">
        <f t="shared" si="1"/>
        <v>6</v>
      </c>
      <c r="M17" s="55">
        <f t="shared" si="1"/>
        <v>6</v>
      </c>
      <c r="N17" s="55">
        <f t="shared" si="1"/>
        <v>7</v>
      </c>
      <c r="O17" s="55">
        <f t="shared" si="1"/>
        <v>7</v>
      </c>
      <c r="P17" s="55">
        <f t="shared" si="1"/>
        <v>5</v>
      </c>
      <c r="Q17" s="55">
        <f t="shared" si="1"/>
        <v>6</v>
      </c>
      <c r="R17" s="55">
        <f t="shared" si="1"/>
        <v>6</v>
      </c>
      <c r="S17" s="55">
        <f t="shared" si="1"/>
        <v>6</v>
      </c>
      <c r="T17" s="55">
        <f t="shared" si="1"/>
        <v>8</v>
      </c>
      <c r="U17" s="55">
        <f t="shared" si="1"/>
        <v>6</v>
      </c>
      <c r="V17" s="55">
        <f>SUM(V7:V15)</f>
        <v>7</v>
      </c>
      <c r="W17" s="55">
        <f t="shared" si="1"/>
        <v>7</v>
      </c>
      <c r="X17" s="55">
        <f>SUM(X7:X15)</f>
        <v>7</v>
      </c>
      <c r="Y17" s="55">
        <f aca="true" t="shared" si="2" ref="Y17:AD17">SUM(Y7:Y15)</f>
        <v>7</v>
      </c>
      <c r="Z17" s="55">
        <f t="shared" si="2"/>
        <v>7</v>
      </c>
      <c r="AA17" s="55">
        <f t="shared" si="2"/>
        <v>7</v>
      </c>
      <c r="AB17" s="55">
        <f t="shared" si="2"/>
        <v>8</v>
      </c>
      <c r="AC17" s="55">
        <f t="shared" si="2"/>
        <v>7</v>
      </c>
      <c r="AD17" s="55">
        <f t="shared" si="2"/>
        <v>7</v>
      </c>
      <c r="AE17" s="55">
        <f>SUM(AE7:AE15)</f>
        <v>8</v>
      </c>
      <c r="AF17" s="55">
        <f>SUM(AF7:AF16)</f>
        <v>8</v>
      </c>
      <c r="AG17" s="55">
        <f aca="true" t="shared" si="3" ref="AG17:AO17">SUM(AG7:AG16)</f>
        <v>7</v>
      </c>
      <c r="AH17" s="55">
        <f t="shared" si="3"/>
        <v>9</v>
      </c>
      <c r="AI17" s="55">
        <f t="shared" si="3"/>
        <v>9</v>
      </c>
      <c r="AJ17" s="55">
        <f t="shared" si="3"/>
        <v>6</v>
      </c>
      <c r="AK17" s="55">
        <f t="shared" si="3"/>
        <v>8</v>
      </c>
      <c r="AL17" s="55">
        <f t="shared" si="3"/>
        <v>9</v>
      </c>
      <c r="AM17" s="55">
        <f t="shared" si="3"/>
        <v>10</v>
      </c>
      <c r="AN17" s="55">
        <f t="shared" si="3"/>
        <v>8</v>
      </c>
      <c r="AO17" s="55">
        <f t="shared" si="3"/>
        <v>7</v>
      </c>
      <c r="AP17" s="55">
        <f aca="true" t="shared" si="4" ref="AP17:AV17">SUM(AP7:AP16)</f>
        <v>10</v>
      </c>
      <c r="AQ17" s="55">
        <f t="shared" si="4"/>
        <v>8</v>
      </c>
      <c r="AR17" s="55">
        <f t="shared" si="4"/>
        <v>6</v>
      </c>
      <c r="AS17" s="55">
        <f t="shared" si="4"/>
        <v>8</v>
      </c>
      <c r="AT17" s="55">
        <f t="shared" si="4"/>
        <v>7</v>
      </c>
      <c r="AU17" s="55">
        <f t="shared" si="4"/>
        <v>7</v>
      </c>
      <c r="AV17" s="55">
        <f t="shared" si="4"/>
        <v>6</v>
      </c>
      <c r="AW17" s="57">
        <v>6</v>
      </c>
      <c r="AX17" s="57">
        <f>SUM(AX7:AX16)</f>
        <v>7</v>
      </c>
      <c r="AY17" s="57">
        <f>SUM(AY7:AY16)</f>
        <v>7</v>
      </c>
      <c r="AZ17" s="57">
        <f>SUM(AZ7:AZ16)</f>
        <v>7</v>
      </c>
      <c r="BA17" s="57">
        <v>6</v>
      </c>
      <c r="BB17" s="57">
        <v>6</v>
      </c>
      <c r="BC17" s="57">
        <v>6</v>
      </c>
      <c r="BD17" s="57">
        <v>6</v>
      </c>
      <c r="BE17" s="57">
        <v>6</v>
      </c>
      <c r="BF17" s="57">
        <v>7</v>
      </c>
      <c r="BG17" s="57">
        <v>9</v>
      </c>
      <c r="BH17" s="57">
        <v>9</v>
      </c>
      <c r="BI17" s="57">
        <f>SUM(BI7:BI16)</f>
        <v>6</v>
      </c>
      <c r="BJ17" s="57">
        <f>SUM(BJ7:BJ16)</f>
        <v>8</v>
      </c>
      <c r="BK17" s="57">
        <f>SUM(BK7:BK16)</f>
        <v>6</v>
      </c>
      <c r="BL17" s="57">
        <f>SUM(BL7:BL16)</f>
        <v>6</v>
      </c>
      <c r="BM17" s="57"/>
    </row>
    <row r="22" spans="1:65" s="21" customFormat="1" ht="26.25" customHeight="1">
      <c r="A22" s="13" t="s">
        <v>13</v>
      </c>
      <c r="B22" s="119" t="s">
        <v>14</v>
      </c>
      <c r="C22" s="14"/>
      <c r="D22" s="15"/>
      <c r="E22" s="15"/>
      <c r="F22" s="15"/>
      <c r="G22" s="15">
        <v>1</v>
      </c>
      <c r="H22" s="15">
        <v>1</v>
      </c>
      <c r="I22" s="15">
        <v>1</v>
      </c>
      <c r="J22" s="15"/>
      <c r="K22" s="15">
        <v>1</v>
      </c>
      <c r="L22" s="15">
        <v>1</v>
      </c>
      <c r="M22" s="15"/>
      <c r="N22" s="15">
        <v>1</v>
      </c>
      <c r="O22" s="15">
        <v>1</v>
      </c>
      <c r="P22" s="15">
        <v>1</v>
      </c>
      <c r="Q22" s="15"/>
      <c r="R22" s="15"/>
      <c r="S22" s="15">
        <v>1</v>
      </c>
      <c r="T22" s="15"/>
      <c r="U22" s="15">
        <v>1</v>
      </c>
      <c r="V22" s="15">
        <v>1</v>
      </c>
      <c r="W22" s="15"/>
      <c r="X22" s="15">
        <v>1</v>
      </c>
      <c r="Y22" s="15"/>
      <c r="Z22" s="15"/>
      <c r="AA22" s="15"/>
      <c r="AB22" s="15">
        <v>1</v>
      </c>
      <c r="AC22" s="15"/>
      <c r="AD22" s="15">
        <v>1</v>
      </c>
      <c r="AE22" s="15"/>
      <c r="AF22" s="15"/>
      <c r="AG22" s="15" t="s">
        <v>186</v>
      </c>
      <c r="AH22" s="15" t="s">
        <v>186</v>
      </c>
      <c r="AI22" s="15" t="s">
        <v>186</v>
      </c>
      <c r="AJ22" s="15" t="s">
        <v>186</v>
      </c>
      <c r="AK22" s="15" t="s">
        <v>186</v>
      </c>
      <c r="AL22" s="15" t="s">
        <v>186</v>
      </c>
      <c r="AM22" s="15" t="s">
        <v>186</v>
      </c>
      <c r="AN22" s="15" t="s">
        <v>186</v>
      </c>
      <c r="AO22" s="15" t="s">
        <v>186</v>
      </c>
      <c r="AP22" s="15">
        <f>-AR718</f>
        <v>0</v>
      </c>
      <c r="AQ22" s="15"/>
      <c r="AR22" s="15"/>
      <c r="AS22" s="15"/>
      <c r="AT22" s="15" t="s">
        <v>186</v>
      </c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56">
        <f>SUM(C22:AT22)</f>
        <v>14</v>
      </c>
    </row>
  </sheetData>
  <sheetProtection/>
  <mergeCells count="4">
    <mergeCell ref="A17:B17"/>
    <mergeCell ref="C3:O3"/>
    <mergeCell ref="B5:B6"/>
    <mergeCell ref="A5:A6"/>
  </mergeCells>
  <printOptions/>
  <pageMargins left="0.52" right="0.27" top="0.78" bottom="0.84" header="0.5118110236220472" footer="0.5118110236220472"/>
  <pageSetup horizontalDpi="600" verticalDpi="600" orientation="landscape" paperSize="9" scale="80" r:id="rId1"/>
  <headerFooter alignWithMargins="0">
    <oddHeader>&amp;C&amp;"Arial Cyr,полужирный"&amp;11ПОСТІЙНА КОМІСІЯ З ПИТАНЬ БЮДЖЕТУ, ФІНАНСІВ ТА ПОДАТКІВ (заступник голови комісії Дубас П.А.)</oddHeader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pane xSplit="2" ySplit="6" topLeftCell="A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O9" sqref="AO9"/>
    </sheetView>
  </sheetViews>
  <sheetFormatPr defaultColWidth="22.50390625" defaultRowHeight="12.75"/>
  <cols>
    <col min="1" max="1" width="4.625" style="78" customWidth="1"/>
    <col min="2" max="2" width="21.375" style="0" customWidth="1"/>
    <col min="3" max="3" width="9.375" style="22" customWidth="1"/>
    <col min="4" max="4" width="8.625" style="22" customWidth="1"/>
    <col min="5" max="5" width="9.375" style="22" customWidth="1"/>
    <col min="6" max="17" width="8.625" style="22" customWidth="1"/>
    <col min="18" max="18" width="9.50390625" style="22" customWidth="1"/>
    <col min="19" max="22" width="8.625" style="22" customWidth="1"/>
    <col min="23" max="23" width="8.50390625" style="22" customWidth="1"/>
    <col min="24" max="24" width="8.625" style="22" customWidth="1"/>
    <col min="25" max="25" width="9.50390625" style="22" customWidth="1"/>
    <col min="26" max="27" width="8.875" style="22" customWidth="1"/>
    <col min="28" max="30" width="9.50390625" style="22" customWidth="1"/>
    <col min="31" max="39" width="9.875" style="22" customWidth="1"/>
    <col min="40" max="40" width="8.125" style="22" customWidth="1"/>
    <col min="41" max="41" width="5.50390625" style="22" customWidth="1"/>
  </cols>
  <sheetData>
    <row r="1" spans="1:2" ht="12.75">
      <c r="A1" s="247"/>
      <c r="B1" s="248"/>
    </row>
    <row r="2" spans="1:40" ht="15">
      <c r="A2" s="249"/>
      <c r="B2" s="250"/>
      <c r="C2" s="293" t="s">
        <v>32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</row>
    <row r="3" spans="1:40" ht="12.75" customHeight="1">
      <c r="A3" s="249"/>
      <c r="B3" s="250"/>
      <c r="D3" s="294" t="s">
        <v>193</v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4" spans="1:40" ht="13.5" thickBot="1">
      <c r="A4" s="249"/>
      <c r="B4" s="25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1:41" s="28" customFormat="1" ht="15" customHeight="1">
      <c r="A5" s="295" t="s">
        <v>0</v>
      </c>
      <c r="B5" s="297" t="s">
        <v>4</v>
      </c>
      <c r="C5" s="51">
        <v>40514</v>
      </c>
      <c r="D5" s="52">
        <v>40540</v>
      </c>
      <c r="E5" s="52">
        <v>40967</v>
      </c>
      <c r="F5" s="52">
        <v>40648</v>
      </c>
      <c r="G5" s="52">
        <v>40709</v>
      </c>
      <c r="H5" s="52">
        <v>40739</v>
      </c>
      <c r="I5" s="52">
        <v>40836</v>
      </c>
      <c r="J5" s="52">
        <v>40890</v>
      </c>
      <c r="K5" s="52">
        <v>40906</v>
      </c>
      <c r="L5" s="52">
        <v>40954</v>
      </c>
      <c r="M5" s="52">
        <v>40991</v>
      </c>
      <c r="N5" s="52">
        <v>41039</v>
      </c>
      <c r="O5" s="52">
        <v>41190</v>
      </c>
      <c r="P5" s="52">
        <v>41190</v>
      </c>
      <c r="Q5" s="52">
        <v>41214</v>
      </c>
      <c r="R5" s="52">
        <v>41257</v>
      </c>
      <c r="S5" s="52">
        <v>41295</v>
      </c>
      <c r="T5" s="52">
        <v>41355</v>
      </c>
      <c r="U5" s="52">
        <v>41430</v>
      </c>
      <c r="V5" s="52">
        <v>41569</v>
      </c>
      <c r="W5" s="52">
        <v>41618</v>
      </c>
      <c r="X5" s="52">
        <v>41670</v>
      </c>
      <c r="Y5" s="53">
        <v>41701</v>
      </c>
      <c r="Z5" s="190">
        <v>41745</v>
      </c>
      <c r="AA5" s="191">
        <v>41773</v>
      </c>
      <c r="AB5" s="192">
        <v>41792</v>
      </c>
      <c r="AC5" s="192">
        <v>41866</v>
      </c>
      <c r="AD5" s="193">
        <v>41897</v>
      </c>
      <c r="AE5" s="192">
        <v>41968</v>
      </c>
      <c r="AF5" s="192">
        <v>41984</v>
      </c>
      <c r="AG5" s="192">
        <v>42018</v>
      </c>
      <c r="AH5" s="192">
        <v>42054</v>
      </c>
      <c r="AI5" s="192">
        <v>42102</v>
      </c>
      <c r="AJ5" s="192">
        <v>42158</v>
      </c>
      <c r="AK5" s="192">
        <v>42226</v>
      </c>
      <c r="AL5" s="192">
        <v>42251</v>
      </c>
      <c r="AM5" s="192"/>
      <c r="AN5" s="192"/>
      <c r="AO5" s="143" t="s">
        <v>222</v>
      </c>
    </row>
    <row r="6" spans="1:41" ht="15.75" thickBot="1">
      <c r="A6" s="296"/>
      <c r="B6" s="298"/>
      <c r="C6" s="4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6">
        <v>1</v>
      </c>
      <c r="Z6" s="26">
        <v>1</v>
      </c>
      <c r="AA6" s="5">
        <v>1</v>
      </c>
      <c r="AB6" s="6">
        <v>1</v>
      </c>
      <c r="AC6" s="6">
        <v>1</v>
      </c>
      <c r="AD6" s="171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/>
      <c r="AN6" s="6"/>
      <c r="AO6" s="144">
        <f>SUM(C6:AN6)</f>
        <v>36</v>
      </c>
    </row>
    <row r="7" spans="1:41" s="65" customFormat="1" ht="24.75" customHeight="1">
      <c r="A7" s="63" t="s">
        <v>5</v>
      </c>
      <c r="B7" s="64" t="s">
        <v>22</v>
      </c>
      <c r="C7" s="9">
        <v>1</v>
      </c>
      <c r="D7" s="10">
        <v>1</v>
      </c>
      <c r="E7" s="10">
        <v>1</v>
      </c>
      <c r="F7" s="10">
        <v>1</v>
      </c>
      <c r="G7" s="10">
        <v>1</v>
      </c>
      <c r="H7" s="10"/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1</v>
      </c>
      <c r="S7" s="10"/>
      <c r="T7" s="10">
        <v>1</v>
      </c>
      <c r="U7" s="10"/>
      <c r="V7" s="10">
        <v>1</v>
      </c>
      <c r="W7" s="10">
        <v>1</v>
      </c>
      <c r="X7" s="10">
        <v>1</v>
      </c>
      <c r="Y7" s="10">
        <v>1</v>
      </c>
      <c r="Z7" s="11">
        <v>1</v>
      </c>
      <c r="AA7" s="11">
        <v>1</v>
      </c>
      <c r="AB7" s="11">
        <v>1</v>
      </c>
      <c r="AC7" s="11">
        <v>1</v>
      </c>
      <c r="AD7" s="11">
        <v>1</v>
      </c>
      <c r="AE7" s="11">
        <v>1</v>
      </c>
      <c r="AF7" s="11">
        <v>1</v>
      </c>
      <c r="AG7" s="11">
        <v>1</v>
      </c>
      <c r="AH7" s="11">
        <v>1</v>
      </c>
      <c r="AI7" s="11">
        <v>1</v>
      </c>
      <c r="AJ7" s="11">
        <v>1</v>
      </c>
      <c r="AK7" s="11">
        <v>1</v>
      </c>
      <c r="AL7" s="11">
        <v>1</v>
      </c>
      <c r="AM7" s="11"/>
      <c r="AN7" s="11"/>
      <c r="AO7" s="141">
        <f>SUM(C7:AN7)</f>
        <v>33</v>
      </c>
    </row>
    <row r="8" spans="1:41" s="65" customFormat="1" ht="24.75" customHeight="1">
      <c r="A8" s="66" t="s">
        <v>7</v>
      </c>
      <c r="B8" s="67" t="s">
        <v>23</v>
      </c>
      <c r="C8" s="14"/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/>
      <c r="K8" s="15">
        <v>1</v>
      </c>
      <c r="L8" s="15"/>
      <c r="M8" s="15">
        <v>1</v>
      </c>
      <c r="N8" s="15"/>
      <c r="O8" s="15">
        <v>1</v>
      </c>
      <c r="P8" s="15">
        <v>1</v>
      </c>
      <c r="Q8" s="15">
        <v>1</v>
      </c>
      <c r="R8" s="15"/>
      <c r="S8" s="15">
        <v>1</v>
      </c>
      <c r="T8" s="15"/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1">
        <v>1</v>
      </c>
      <c r="AA8" s="11">
        <v>0</v>
      </c>
      <c r="AB8" s="11">
        <v>1</v>
      </c>
      <c r="AC8" s="11">
        <v>0</v>
      </c>
      <c r="AD8" s="11"/>
      <c r="AE8" s="11">
        <v>1</v>
      </c>
      <c r="AF8" s="11">
        <v>1</v>
      </c>
      <c r="AG8" s="11">
        <v>1</v>
      </c>
      <c r="AH8" s="11">
        <v>1</v>
      </c>
      <c r="AI8" s="11">
        <v>1</v>
      </c>
      <c r="AJ8" s="11">
        <v>0</v>
      </c>
      <c r="AK8" s="11">
        <v>1</v>
      </c>
      <c r="AL8" s="11">
        <v>0</v>
      </c>
      <c r="AM8" s="11"/>
      <c r="AN8" s="11"/>
      <c r="AO8" s="141">
        <f aca="true" t="shared" si="0" ref="AO8:AO17">SUM(C8:AN8)</f>
        <v>25</v>
      </c>
    </row>
    <row r="9" spans="1:41" s="65" customFormat="1" ht="30.75" customHeight="1">
      <c r="A9" s="66">
        <v>3</v>
      </c>
      <c r="B9" s="67" t="s">
        <v>243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 t="s">
        <v>186</v>
      </c>
      <c r="T9" s="15" t="s">
        <v>186</v>
      </c>
      <c r="U9" s="15" t="s">
        <v>186</v>
      </c>
      <c r="V9" s="15" t="s">
        <v>186</v>
      </c>
      <c r="W9" s="15" t="s">
        <v>186</v>
      </c>
      <c r="X9" s="15" t="s">
        <v>186</v>
      </c>
      <c r="Y9" s="15" t="s">
        <v>186</v>
      </c>
      <c r="Z9" s="11" t="s">
        <v>186</v>
      </c>
      <c r="AA9" s="11" t="s">
        <v>186</v>
      </c>
      <c r="AB9" s="11" t="s">
        <v>186</v>
      </c>
      <c r="AC9" s="11">
        <v>1</v>
      </c>
      <c r="AD9" s="11">
        <v>1</v>
      </c>
      <c r="AE9" s="11">
        <v>1</v>
      </c>
      <c r="AF9" s="11">
        <v>1</v>
      </c>
      <c r="AG9" s="11">
        <v>0</v>
      </c>
      <c r="AH9" s="11">
        <v>1</v>
      </c>
      <c r="AI9" s="11">
        <v>1</v>
      </c>
      <c r="AJ9" s="11">
        <v>0</v>
      </c>
      <c r="AK9" s="11">
        <v>1</v>
      </c>
      <c r="AL9" s="11">
        <v>1</v>
      </c>
      <c r="AM9" s="11"/>
      <c r="AN9" s="11"/>
      <c r="AO9" s="141">
        <f t="shared" si="0"/>
        <v>8</v>
      </c>
    </row>
    <row r="10" spans="1:41" s="65" customFormat="1" ht="24.75" customHeight="1">
      <c r="A10" s="66">
        <v>4</v>
      </c>
      <c r="B10" s="67" t="s">
        <v>27</v>
      </c>
      <c r="C10" s="14"/>
      <c r="D10" s="15"/>
      <c r="E10" s="15">
        <v>1</v>
      </c>
      <c r="F10" s="15">
        <v>1</v>
      </c>
      <c r="G10" s="15"/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 t="s">
        <v>203</v>
      </c>
      <c r="T10" s="15">
        <v>1</v>
      </c>
      <c r="U10" s="15">
        <v>1</v>
      </c>
      <c r="V10" s="15">
        <v>1</v>
      </c>
      <c r="W10" s="15"/>
      <c r="X10" s="15">
        <v>1</v>
      </c>
      <c r="Y10" s="15">
        <v>1</v>
      </c>
      <c r="Z10" s="11"/>
      <c r="AA10" s="11">
        <v>1</v>
      </c>
      <c r="AB10" s="11">
        <v>1</v>
      </c>
      <c r="AC10" s="11">
        <v>0</v>
      </c>
      <c r="AD10" s="11">
        <v>0</v>
      </c>
      <c r="AE10" s="11">
        <v>0</v>
      </c>
      <c r="AF10" s="11">
        <v>1</v>
      </c>
      <c r="AG10" s="11">
        <v>0</v>
      </c>
      <c r="AH10" s="11">
        <v>1</v>
      </c>
      <c r="AI10" s="11"/>
      <c r="AJ10" s="11">
        <v>0</v>
      </c>
      <c r="AK10" s="11">
        <v>0</v>
      </c>
      <c r="AL10" s="11">
        <v>0</v>
      </c>
      <c r="AM10" s="11"/>
      <c r="AN10" s="11"/>
      <c r="AO10" s="141">
        <f t="shared" si="0"/>
        <v>22</v>
      </c>
    </row>
    <row r="11" spans="1:41" s="65" customFormat="1" ht="24.75" customHeight="1">
      <c r="A11" s="66">
        <v>5</v>
      </c>
      <c r="B11" s="67" t="s">
        <v>28</v>
      </c>
      <c r="C11" s="14"/>
      <c r="D11" s="15"/>
      <c r="E11" s="15"/>
      <c r="F11" s="15"/>
      <c r="G11" s="15"/>
      <c r="H11" s="15"/>
      <c r="I11" s="15"/>
      <c r="J11" s="15"/>
      <c r="K11" s="15"/>
      <c r="L11" s="15">
        <v>1</v>
      </c>
      <c r="M11" s="15">
        <v>1</v>
      </c>
      <c r="N11" s="15">
        <v>1</v>
      </c>
      <c r="O11" s="15"/>
      <c r="P11" s="15"/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1"/>
      <c r="AA11" s="11">
        <v>1</v>
      </c>
      <c r="AB11" s="11">
        <v>1</v>
      </c>
      <c r="AC11" s="11">
        <v>1</v>
      </c>
      <c r="AD11" s="11">
        <v>0</v>
      </c>
      <c r="AE11" s="11">
        <v>1</v>
      </c>
      <c r="AF11" s="11">
        <v>1</v>
      </c>
      <c r="AG11" s="11">
        <v>0</v>
      </c>
      <c r="AH11" s="11">
        <v>1</v>
      </c>
      <c r="AI11" s="11">
        <v>1</v>
      </c>
      <c r="AJ11" s="11">
        <v>1</v>
      </c>
      <c r="AK11" s="11">
        <v>0</v>
      </c>
      <c r="AL11" s="11">
        <v>0</v>
      </c>
      <c r="AM11" s="11"/>
      <c r="AN11" s="11"/>
      <c r="AO11" s="141">
        <f t="shared" si="0"/>
        <v>20</v>
      </c>
    </row>
    <row r="12" spans="1:41" s="65" customFormat="1" ht="24.75" customHeight="1">
      <c r="A12" s="66">
        <v>6</v>
      </c>
      <c r="B12" s="67" t="s">
        <v>31</v>
      </c>
      <c r="C12" s="14">
        <v>1</v>
      </c>
      <c r="D12" s="15">
        <v>1</v>
      </c>
      <c r="E12" s="15"/>
      <c r="F12" s="15">
        <v>1</v>
      </c>
      <c r="G12" s="15">
        <v>1</v>
      </c>
      <c r="H12" s="15">
        <v>1</v>
      </c>
      <c r="I12" s="15"/>
      <c r="J12" s="15">
        <v>1</v>
      </c>
      <c r="K12" s="15">
        <v>1</v>
      </c>
      <c r="L12" s="15"/>
      <c r="M12" s="15">
        <v>1</v>
      </c>
      <c r="N12" s="15"/>
      <c r="O12" s="15">
        <v>1</v>
      </c>
      <c r="P12" s="15">
        <v>1</v>
      </c>
      <c r="Q12" s="15">
        <v>1</v>
      </c>
      <c r="R12" s="15">
        <v>1</v>
      </c>
      <c r="S12" s="15" t="s">
        <v>203</v>
      </c>
      <c r="T12" s="15"/>
      <c r="U12" s="15">
        <v>1</v>
      </c>
      <c r="V12" s="15"/>
      <c r="W12" s="15"/>
      <c r="X12" s="15"/>
      <c r="Y12" s="15">
        <v>1</v>
      </c>
      <c r="Z12" s="11">
        <v>1</v>
      </c>
      <c r="AA12" s="11">
        <v>1</v>
      </c>
      <c r="AB12" s="11">
        <v>1</v>
      </c>
      <c r="AC12" s="11">
        <v>1</v>
      </c>
      <c r="AD12" s="11">
        <v>1</v>
      </c>
      <c r="AE12" s="11">
        <v>1</v>
      </c>
      <c r="AF12" s="11">
        <v>1</v>
      </c>
      <c r="AG12" s="11">
        <v>0</v>
      </c>
      <c r="AH12" s="11">
        <v>1</v>
      </c>
      <c r="AI12" s="11"/>
      <c r="AJ12" s="11">
        <v>1</v>
      </c>
      <c r="AK12" s="11">
        <v>0</v>
      </c>
      <c r="AL12" s="11">
        <v>1</v>
      </c>
      <c r="AM12" s="11"/>
      <c r="AN12" s="11"/>
      <c r="AO12" s="141">
        <f t="shared" si="0"/>
        <v>24</v>
      </c>
    </row>
    <row r="13" spans="1:41" s="65" customFormat="1" ht="24.75" customHeight="1">
      <c r="A13" s="66">
        <v>7</v>
      </c>
      <c r="B13" s="67" t="s">
        <v>29</v>
      </c>
      <c r="C13" s="14">
        <v>1</v>
      </c>
      <c r="D13" s="15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/>
      <c r="X13" s="15"/>
      <c r="Y13" s="15">
        <v>1</v>
      </c>
      <c r="Z13" s="11">
        <v>1</v>
      </c>
      <c r="AA13" s="11">
        <v>1</v>
      </c>
      <c r="AB13" s="11">
        <v>1</v>
      </c>
      <c r="AC13" s="11">
        <v>1</v>
      </c>
      <c r="AD13" s="11">
        <v>0</v>
      </c>
      <c r="AE13" s="11">
        <v>1</v>
      </c>
      <c r="AF13" s="11">
        <v>1</v>
      </c>
      <c r="AG13" s="11">
        <v>1</v>
      </c>
      <c r="AH13" s="11">
        <v>1</v>
      </c>
      <c r="AI13" s="11">
        <v>1</v>
      </c>
      <c r="AJ13" s="11">
        <v>1</v>
      </c>
      <c r="AK13" s="11">
        <v>1</v>
      </c>
      <c r="AL13" s="11">
        <v>1</v>
      </c>
      <c r="AM13" s="11"/>
      <c r="AN13" s="11"/>
      <c r="AO13" s="141">
        <f t="shared" si="0"/>
        <v>32</v>
      </c>
    </row>
    <row r="14" spans="1:41" s="65" customFormat="1" ht="24.75" customHeight="1">
      <c r="A14" s="66">
        <v>8</v>
      </c>
      <c r="B14" s="67" t="s">
        <v>26</v>
      </c>
      <c r="C14" s="14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/>
      <c r="K14" s="15">
        <v>1</v>
      </c>
      <c r="L14" s="15"/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0</v>
      </c>
      <c r="AK14" s="11">
        <v>1</v>
      </c>
      <c r="AL14" s="11">
        <v>1</v>
      </c>
      <c r="AM14" s="11"/>
      <c r="AN14" s="11"/>
      <c r="AO14" s="141">
        <f t="shared" si="0"/>
        <v>33</v>
      </c>
    </row>
    <row r="15" spans="1:41" s="65" customFormat="1" ht="24.75" customHeight="1">
      <c r="A15" s="66">
        <v>9</v>
      </c>
      <c r="B15" s="67" t="s">
        <v>266</v>
      </c>
      <c r="C15" s="14" t="s">
        <v>186</v>
      </c>
      <c r="D15" s="15" t="s">
        <v>186</v>
      </c>
      <c r="E15" s="15" t="s">
        <v>186</v>
      </c>
      <c r="F15" s="15" t="s">
        <v>186</v>
      </c>
      <c r="G15" s="15" t="s">
        <v>186</v>
      </c>
      <c r="H15" s="15" t="s">
        <v>186</v>
      </c>
      <c r="I15" s="15" t="s">
        <v>186</v>
      </c>
      <c r="J15" s="15" t="s">
        <v>186</v>
      </c>
      <c r="K15" s="15" t="s">
        <v>186</v>
      </c>
      <c r="L15" s="15" t="s">
        <v>186</v>
      </c>
      <c r="M15" s="15" t="s">
        <v>186</v>
      </c>
      <c r="N15" s="15" t="s">
        <v>186</v>
      </c>
      <c r="O15" s="15" t="s">
        <v>186</v>
      </c>
      <c r="P15" s="15" t="s">
        <v>186</v>
      </c>
      <c r="Q15" s="15" t="s">
        <v>186</v>
      </c>
      <c r="R15" s="15" t="s">
        <v>186</v>
      </c>
      <c r="S15" s="15" t="s">
        <v>186</v>
      </c>
      <c r="T15" s="15" t="s">
        <v>186</v>
      </c>
      <c r="U15" s="15" t="s">
        <v>186</v>
      </c>
      <c r="V15" s="15">
        <v>1</v>
      </c>
      <c r="W15" s="15">
        <v>1</v>
      </c>
      <c r="X15" s="15">
        <v>1</v>
      </c>
      <c r="Y15" s="15">
        <v>1</v>
      </c>
      <c r="Z15" s="11">
        <v>1</v>
      </c>
      <c r="AA15" s="11">
        <v>1</v>
      </c>
      <c r="AB15" s="11">
        <v>1</v>
      </c>
      <c r="AC15" s="11">
        <v>1</v>
      </c>
      <c r="AD15" s="11">
        <v>1</v>
      </c>
      <c r="AE15" s="11">
        <v>0</v>
      </c>
      <c r="AF15" s="11">
        <v>1</v>
      </c>
      <c r="AG15" s="11">
        <v>1</v>
      </c>
      <c r="AH15" s="11">
        <v>0</v>
      </c>
      <c r="AI15" s="11">
        <v>1</v>
      </c>
      <c r="AJ15" s="11">
        <v>1</v>
      </c>
      <c r="AK15" s="11">
        <v>1</v>
      </c>
      <c r="AL15" s="11">
        <v>1</v>
      </c>
      <c r="AM15" s="11"/>
      <c r="AN15" s="11"/>
      <c r="AO15" s="141">
        <f t="shared" si="0"/>
        <v>15</v>
      </c>
    </row>
    <row r="16" spans="1:41" s="65" customFormat="1" ht="30" customHeight="1">
      <c r="A16" s="66">
        <v>10</v>
      </c>
      <c r="B16" s="67" t="s">
        <v>268</v>
      </c>
      <c r="C16" s="14"/>
      <c r="D16" s="14"/>
      <c r="E16" s="14"/>
      <c r="F16" s="14"/>
      <c r="G16" s="14"/>
      <c r="H16" s="14"/>
      <c r="I16" s="14"/>
      <c r="J16" s="159"/>
      <c r="K16" s="14"/>
      <c r="L16" s="14"/>
      <c r="M16" s="14"/>
      <c r="N16" s="14"/>
      <c r="O16" s="14"/>
      <c r="P16" s="14"/>
      <c r="Q16" s="14"/>
      <c r="R16" s="14"/>
      <c r="S16" s="14" t="s">
        <v>186</v>
      </c>
      <c r="T16" s="14" t="s">
        <v>186</v>
      </c>
      <c r="U16" s="14" t="s">
        <v>186</v>
      </c>
      <c r="V16" s="14" t="s">
        <v>186</v>
      </c>
      <c r="W16" s="14" t="s">
        <v>186</v>
      </c>
      <c r="X16" s="14" t="s">
        <v>186</v>
      </c>
      <c r="Y16" s="14" t="s">
        <v>186</v>
      </c>
      <c r="Z16" s="14" t="s">
        <v>186</v>
      </c>
      <c r="AA16" s="11" t="s">
        <v>186</v>
      </c>
      <c r="AB16" s="11" t="s">
        <v>186</v>
      </c>
      <c r="AC16" s="11">
        <v>0</v>
      </c>
      <c r="AD16" s="11">
        <v>1</v>
      </c>
      <c r="AE16" s="11">
        <v>0</v>
      </c>
      <c r="AF16" s="11">
        <v>0</v>
      </c>
      <c r="AG16" s="11">
        <v>1</v>
      </c>
      <c r="AH16" s="11">
        <v>1</v>
      </c>
      <c r="AI16" s="11"/>
      <c r="AJ16" s="11">
        <v>1</v>
      </c>
      <c r="AK16" s="11">
        <v>0</v>
      </c>
      <c r="AL16" s="11">
        <v>1</v>
      </c>
      <c r="AM16" s="11"/>
      <c r="AN16" s="11"/>
      <c r="AO16" s="141">
        <f t="shared" si="0"/>
        <v>5</v>
      </c>
    </row>
    <row r="17" spans="1:41" s="65" customFormat="1" ht="24.75" customHeight="1">
      <c r="A17" s="66">
        <v>11</v>
      </c>
      <c r="B17" s="67" t="s">
        <v>267</v>
      </c>
      <c r="C17" s="14"/>
      <c r="D17" s="14"/>
      <c r="E17" s="14"/>
      <c r="F17" s="14"/>
      <c r="G17" s="14"/>
      <c r="H17" s="14"/>
      <c r="I17" s="14"/>
      <c r="J17" s="159"/>
      <c r="K17" s="14"/>
      <c r="L17" s="14"/>
      <c r="M17" s="14"/>
      <c r="N17" s="14"/>
      <c r="O17" s="14"/>
      <c r="P17" s="14"/>
      <c r="Q17" s="14"/>
      <c r="R17" s="14"/>
      <c r="S17" s="14" t="s">
        <v>186</v>
      </c>
      <c r="T17" s="14" t="s">
        <v>186</v>
      </c>
      <c r="U17" s="14" t="s">
        <v>186</v>
      </c>
      <c r="V17" s="14" t="s">
        <v>186</v>
      </c>
      <c r="W17" s="14" t="s">
        <v>186</v>
      </c>
      <c r="X17" s="14" t="s">
        <v>186</v>
      </c>
      <c r="Y17" s="14" t="s">
        <v>186</v>
      </c>
      <c r="Z17" s="15" t="s">
        <v>186</v>
      </c>
      <c r="AA17" s="11">
        <v>0</v>
      </c>
      <c r="AB17" s="15">
        <v>1</v>
      </c>
      <c r="AC17" s="15">
        <v>0</v>
      </c>
      <c r="AD17" s="15">
        <v>1</v>
      </c>
      <c r="AE17" s="15">
        <v>1</v>
      </c>
      <c r="AF17" s="15">
        <v>1</v>
      </c>
      <c r="AG17" s="15">
        <v>0</v>
      </c>
      <c r="AH17" s="15">
        <v>1</v>
      </c>
      <c r="AI17" s="15">
        <v>1</v>
      </c>
      <c r="AJ17" s="15">
        <v>0</v>
      </c>
      <c r="AK17" s="15">
        <v>0</v>
      </c>
      <c r="AL17" s="15">
        <v>1</v>
      </c>
      <c r="AM17" s="15"/>
      <c r="AN17" s="15"/>
      <c r="AO17" s="141">
        <f t="shared" si="0"/>
        <v>7</v>
      </c>
    </row>
    <row r="18" spans="1:41" ht="15.75" thickBot="1">
      <c r="A18" s="291" t="s">
        <v>2</v>
      </c>
      <c r="B18" s="292"/>
      <c r="C18" s="70">
        <f aca="true" t="shared" si="1" ref="C18:Q18">SUM(C7:C14)</f>
        <v>4</v>
      </c>
      <c r="D18" s="70">
        <f t="shared" si="1"/>
        <v>4</v>
      </c>
      <c r="E18" s="70">
        <f t="shared" si="1"/>
        <v>5</v>
      </c>
      <c r="F18" s="70">
        <f t="shared" si="1"/>
        <v>6</v>
      </c>
      <c r="G18" s="70">
        <f t="shared" si="1"/>
        <v>5</v>
      </c>
      <c r="H18" s="70">
        <f t="shared" si="1"/>
        <v>5</v>
      </c>
      <c r="I18" s="70">
        <f t="shared" si="1"/>
        <v>5</v>
      </c>
      <c r="J18" s="96">
        <f t="shared" si="1"/>
        <v>4</v>
      </c>
      <c r="K18" s="77">
        <f t="shared" si="1"/>
        <v>6</v>
      </c>
      <c r="L18" s="70">
        <f t="shared" si="1"/>
        <v>4</v>
      </c>
      <c r="M18" s="70">
        <f t="shared" si="1"/>
        <v>7</v>
      </c>
      <c r="N18" s="70">
        <f t="shared" si="1"/>
        <v>5</v>
      </c>
      <c r="O18" s="70">
        <f t="shared" si="1"/>
        <v>6</v>
      </c>
      <c r="P18" s="70">
        <f t="shared" si="1"/>
        <v>6</v>
      </c>
      <c r="Q18" s="70">
        <f t="shared" si="1"/>
        <v>7</v>
      </c>
      <c r="R18" s="70">
        <f>SUM(R7:R15)</f>
        <v>6</v>
      </c>
      <c r="S18" s="70">
        <f aca="true" t="shared" si="2" ref="S18:Z18">SUM(S7:S15)</f>
        <v>4</v>
      </c>
      <c r="T18" s="70">
        <f t="shared" si="2"/>
        <v>5</v>
      </c>
      <c r="U18" s="70">
        <f t="shared" si="2"/>
        <v>6</v>
      </c>
      <c r="V18" s="70">
        <f t="shared" si="2"/>
        <v>7</v>
      </c>
      <c r="W18" s="70">
        <f t="shared" si="2"/>
        <v>5</v>
      </c>
      <c r="X18" s="70">
        <f t="shared" si="2"/>
        <v>6</v>
      </c>
      <c r="Y18" s="70">
        <f t="shared" si="2"/>
        <v>8</v>
      </c>
      <c r="Z18" s="70">
        <f t="shared" si="2"/>
        <v>6</v>
      </c>
      <c r="AA18" s="172">
        <v>7</v>
      </c>
      <c r="AB18" s="172">
        <v>9</v>
      </c>
      <c r="AC18" s="172">
        <v>7</v>
      </c>
      <c r="AD18" s="172">
        <v>7</v>
      </c>
      <c r="AE18" s="172">
        <v>8</v>
      </c>
      <c r="AF18" s="172">
        <f aca="true" t="shared" si="3" ref="AF18:AL18">SUM(AF7:AF17)</f>
        <v>10</v>
      </c>
      <c r="AG18" s="172">
        <f t="shared" si="3"/>
        <v>6</v>
      </c>
      <c r="AH18" s="172">
        <f t="shared" si="3"/>
        <v>10</v>
      </c>
      <c r="AI18" s="172">
        <f t="shared" si="3"/>
        <v>8</v>
      </c>
      <c r="AJ18" s="172">
        <f t="shared" si="3"/>
        <v>6</v>
      </c>
      <c r="AK18" s="172">
        <f>SUM(AK7:AK17)</f>
        <v>6</v>
      </c>
      <c r="AL18" s="172">
        <f t="shared" si="3"/>
        <v>8</v>
      </c>
      <c r="AM18" s="172"/>
      <c r="AN18" s="172"/>
      <c r="AO18" s="142"/>
    </row>
    <row r="21" spans="1:41" s="65" customFormat="1" ht="24.75" customHeight="1">
      <c r="A21" s="152" t="s">
        <v>229</v>
      </c>
      <c r="B21" s="136" t="s">
        <v>24</v>
      </c>
      <c r="C21" s="153">
        <v>1</v>
      </c>
      <c r="D21" s="154">
        <v>1</v>
      </c>
      <c r="E21" s="154"/>
      <c r="F21" s="154">
        <v>1</v>
      </c>
      <c r="G21" s="154"/>
      <c r="H21" s="154">
        <v>1</v>
      </c>
      <c r="I21" s="154"/>
      <c r="J21" s="154">
        <v>1</v>
      </c>
      <c r="K21" s="154">
        <v>1</v>
      </c>
      <c r="L21" s="154">
        <v>1</v>
      </c>
      <c r="M21" s="154">
        <v>1</v>
      </c>
      <c r="N21" s="154">
        <v>1</v>
      </c>
      <c r="O21" s="154">
        <v>1</v>
      </c>
      <c r="P21" s="154">
        <v>1</v>
      </c>
      <c r="Q21" s="154">
        <v>1</v>
      </c>
      <c r="R21" s="154">
        <v>1</v>
      </c>
      <c r="S21" s="154">
        <v>1</v>
      </c>
      <c r="T21" s="154">
        <v>1</v>
      </c>
      <c r="U21" s="154"/>
      <c r="V21" s="154">
        <v>1</v>
      </c>
      <c r="W21" s="154"/>
      <c r="X21" s="154"/>
      <c r="Y21" s="154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55">
        <f>SUM(C21:Y21)</f>
        <v>16</v>
      </c>
    </row>
    <row r="22" spans="1:41" s="160" customFormat="1" ht="24.75" customHeight="1">
      <c r="A22" s="152">
        <v>8</v>
      </c>
      <c r="B22" s="136" t="s">
        <v>30</v>
      </c>
      <c r="C22" s="153">
        <v>1</v>
      </c>
      <c r="D22" s="154">
        <v>1</v>
      </c>
      <c r="E22" s="154">
        <v>1</v>
      </c>
      <c r="F22" s="154">
        <v>1</v>
      </c>
      <c r="G22" s="154">
        <v>1</v>
      </c>
      <c r="H22" s="154">
        <v>1</v>
      </c>
      <c r="I22" s="154">
        <v>1</v>
      </c>
      <c r="J22" s="154">
        <v>1</v>
      </c>
      <c r="K22" s="154">
        <v>1</v>
      </c>
      <c r="L22" s="154">
        <v>1</v>
      </c>
      <c r="M22" s="154">
        <v>1</v>
      </c>
      <c r="N22" s="154"/>
      <c r="O22" s="154">
        <v>1</v>
      </c>
      <c r="P22" s="154">
        <v>1</v>
      </c>
      <c r="Q22" s="154">
        <v>1</v>
      </c>
      <c r="R22" s="154"/>
      <c r="S22" s="154">
        <v>1</v>
      </c>
      <c r="T22" s="154">
        <v>1</v>
      </c>
      <c r="U22" s="154">
        <v>1</v>
      </c>
      <c r="V22" s="154">
        <v>1</v>
      </c>
      <c r="W22" s="154">
        <v>1</v>
      </c>
      <c r="X22" s="154">
        <v>1</v>
      </c>
      <c r="Y22" s="154">
        <v>1</v>
      </c>
      <c r="Z22" s="168">
        <v>1</v>
      </c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55">
        <f>SUM(C22:Z22)</f>
        <v>22</v>
      </c>
    </row>
    <row r="23" spans="1:41" s="65" customFormat="1" ht="24.75" customHeight="1">
      <c r="A23" s="66">
        <v>6</v>
      </c>
      <c r="B23" s="67" t="s">
        <v>25</v>
      </c>
      <c r="C23" s="14"/>
      <c r="D23" s="15"/>
      <c r="E23" s="15">
        <v>1</v>
      </c>
      <c r="F23" s="15"/>
      <c r="G23" s="15">
        <v>1</v>
      </c>
      <c r="H23" s="15">
        <v>1</v>
      </c>
      <c r="I23" s="15"/>
      <c r="J23" s="15">
        <v>1</v>
      </c>
      <c r="K23" s="15">
        <v>1</v>
      </c>
      <c r="L23" s="15"/>
      <c r="M23" s="15">
        <v>1</v>
      </c>
      <c r="N23" s="15">
        <v>1</v>
      </c>
      <c r="O23" s="15"/>
      <c r="P23" s="15"/>
      <c r="Q23" s="15">
        <v>1</v>
      </c>
      <c r="R23" s="15"/>
      <c r="S23" s="15">
        <v>1</v>
      </c>
      <c r="T23" s="15">
        <v>1</v>
      </c>
      <c r="U23" s="15">
        <v>1</v>
      </c>
      <c r="V23" s="15" t="s">
        <v>186</v>
      </c>
      <c r="W23" s="15" t="s">
        <v>186</v>
      </c>
      <c r="X23" s="15"/>
      <c r="Y23" s="15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41">
        <f>SUM(C23:Y23)</f>
        <v>11</v>
      </c>
    </row>
  </sheetData>
  <sheetProtection/>
  <mergeCells count="5">
    <mergeCell ref="A18:B18"/>
    <mergeCell ref="C2:N2"/>
    <mergeCell ref="D3:N3"/>
    <mergeCell ref="A5:A6"/>
    <mergeCell ref="B5:B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&amp;C&amp;"Arial Cyr,полужирный"&amp;11ПОСТІЙНА КОМІСІЯ З ЕКОНОМІЧНИХ ПИТАНЬ ТА КОМУНАЛЬНОЇ ВЛАСНОСТІ (голова Мініч Г.І.)</oddHeader>
    <oddFooter>&amp;L&amp;D&amp;R&amp;P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9" sqref="N9"/>
    </sheetView>
  </sheetViews>
  <sheetFormatPr defaultColWidth="9.00390625" defaultRowHeight="12.75"/>
  <cols>
    <col min="1" max="1" width="5.50390625" style="0" customWidth="1"/>
    <col min="2" max="2" width="21.00390625" style="0" customWidth="1"/>
    <col min="11" max="11" width="8.875" style="0" customWidth="1"/>
  </cols>
  <sheetData>
    <row r="1" ht="15">
      <c r="B1" s="62" t="s">
        <v>239</v>
      </c>
    </row>
    <row r="2" ht="12.75">
      <c r="B2" t="s">
        <v>240</v>
      </c>
    </row>
    <row r="3" spans="2:11" ht="15.75" thickBot="1">
      <c r="B3" s="294" t="s">
        <v>280</v>
      </c>
      <c r="C3" s="294"/>
      <c r="D3" s="294"/>
      <c r="E3" s="294"/>
      <c r="F3" s="294"/>
      <c r="G3" s="294"/>
      <c r="H3" s="294"/>
      <c r="I3" s="294"/>
      <c r="J3" s="73"/>
      <c r="K3" s="73"/>
    </row>
    <row r="4" spans="1:14" s="7" customFormat="1" ht="15" customHeight="1">
      <c r="A4" s="299" t="s">
        <v>0</v>
      </c>
      <c r="B4" s="301" t="s">
        <v>4</v>
      </c>
      <c r="C4" s="51">
        <v>41810</v>
      </c>
      <c r="D4" s="52">
        <v>41822</v>
      </c>
      <c r="E4" s="52">
        <v>41828</v>
      </c>
      <c r="F4" s="52">
        <v>41904</v>
      </c>
      <c r="G4" s="52">
        <v>41953</v>
      </c>
      <c r="H4" s="52">
        <v>41988</v>
      </c>
      <c r="I4" s="52">
        <v>42037</v>
      </c>
      <c r="J4" s="81">
        <v>42057</v>
      </c>
      <c r="K4" s="81">
        <v>42157</v>
      </c>
      <c r="L4" s="52"/>
      <c r="M4" s="52"/>
      <c r="N4" s="129" t="s">
        <v>223</v>
      </c>
    </row>
    <row r="5" spans="1:14" ht="15" customHeight="1">
      <c r="A5" s="300"/>
      <c r="B5" s="302"/>
      <c r="C5" s="209">
        <v>1</v>
      </c>
      <c r="D5" s="180">
        <v>1</v>
      </c>
      <c r="E5" s="180">
        <v>1</v>
      </c>
      <c r="F5" s="180">
        <v>1</v>
      </c>
      <c r="G5" s="180">
        <v>1</v>
      </c>
      <c r="H5" s="180">
        <v>1</v>
      </c>
      <c r="I5" s="180">
        <v>1</v>
      </c>
      <c r="J5" s="180">
        <v>1</v>
      </c>
      <c r="K5" s="180">
        <v>1</v>
      </c>
      <c r="L5" s="180"/>
      <c r="M5" s="180"/>
      <c r="N5" s="181">
        <f aca="true" t="shared" si="0" ref="N5:N13">SUM(C5:M5)</f>
        <v>9</v>
      </c>
    </row>
    <row r="6" spans="1:14" s="178" customFormat="1" ht="24" customHeight="1">
      <c r="A6" s="211">
        <v>1</v>
      </c>
      <c r="B6" s="212" t="s">
        <v>71</v>
      </c>
      <c r="C6" s="219">
        <v>1</v>
      </c>
      <c r="D6" s="220">
        <v>1</v>
      </c>
      <c r="E6" s="220">
        <v>1</v>
      </c>
      <c r="F6" s="220">
        <v>1</v>
      </c>
      <c r="G6" s="220">
        <v>1</v>
      </c>
      <c r="H6" s="220">
        <v>1</v>
      </c>
      <c r="I6" s="220">
        <v>1</v>
      </c>
      <c r="J6" s="220">
        <v>1</v>
      </c>
      <c r="K6" s="220">
        <v>1</v>
      </c>
      <c r="L6" s="182"/>
      <c r="M6" s="182"/>
      <c r="N6" s="181">
        <f t="shared" si="0"/>
        <v>9</v>
      </c>
    </row>
    <row r="7" spans="1:14" s="178" customFormat="1" ht="23.25" customHeight="1">
      <c r="A7" s="211">
        <f aca="true" t="shared" si="1" ref="A7:A12">A6+1</f>
        <v>2</v>
      </c>
      <c r="B7" s="67" t="s">
        <v>36</v>
      </c>
      <c r="C7" s="219">
        <v>0</v>
      </c>
      <c r="D7" s="220">
        <v>0</v>
      </c>
      <c r="E7" s="220">
        <v>0</v>
      </c>
      <c r="F7" s="220">
        <v>1</v>
      </c>
      <c r="G7" s="220">
        <v>0</v>
      </c>
      <c r="H7" s="220">
        <v>1</v>
      </c>
      <c r="I7" s="220">
        <v>1</v>
      </c>
      <c r="J7" s="220">
        <v>1</v>
      </c>
      <c r="K7" s="220">
        <v>1</v>
      </c>
      <c r="L7" s="182"/>
      <c r="M7" s="182"/>
      <c r="N7" s="181">
        <f t="shared" si="0"/>
        <v>5</v>
      </c>
    </row>
    <row r="8" spans="1:14" s="178" customFormat="1" ht="24" customHeight="1">
      <c r="A8" s="211">
        <f t="shared" si="1"/>
        <v>3</v>
      </c>
      <c r="B8" s="213" t="s">
        <v>65</v>
      </c>
      <c r="C8" s="219">
        <v>1</v>
      </c>
      <c r="D8" s="220">
        <v>1</v>
      </c>
      <c r="E8" s="220">
        <v>1</v>
      </c>
      <c r="F8" s="220">
        <v>1</v>
      </c>
      <c r="G8" s="220">
        <v>1</v>
      </c>
      <c r="H8" s="220">
        <v>1</v>
      </c>
      <c r="I8" s="220">
        <v>1</v>
      </c>
      <c r="J8" s="220">
        <v>1</v>
      </c>
      <c r="K8" s="220">
        <v>1</v>
      </c>
      <c r="L8" s="182"/>
      <c r="M8" s="182"/>
      <c r="N8" s="181">
        <f t="shared" si="0"/>
        <v>9</v>
      </c>
    </row>
    <row r="9" spans="1:14" s="178" customFormat="1" ht="25.5" customHeight="1">
      <c r="A9" s="211">
        <f t="shared" si="1"/>
        <v>4</v>
      </c>
      <c r="B9" s="67" t="s">
        <v>37</v>
      </c>
      <c r="C9" s="219">
        <v>0</v>
      </c>
      <c r="D9" s="220">
        <v>0</v>
      </c>
      <c r="E9" s="220">
        <v>0</v>
      </c>
      <c r="F9" s="220">
        <v>0</v>
      </c>
      <c r="G9" s="220">
        <v>0</v>
      </c>
      <c r="H9" s="220">
        <v>0</v>
      </c>
      <c r="I9" s="220">
        <v>0</v>
      </c>
      <c r="J9" s="220">
        <v>1</v>
      </c>
      <c r="K9" s="220">
        <v>1</v>
      </c>
      <c r="L9" s="182"/>
      <c r="M9" s="182"/>
      <c r="N9" s="181">
        <f t="shared" si="0"/>
        <v>2</v>
      </c>
    </row>
    <row r="10" spans="1:14" s="12" customFormat="1" ht="24.75" customHeight="1">
      <c r="A10" s="211">
        <f t="shared" si="1"/>
        <v>5</v>
      </c>
      <c r="B10" s="213" t="s">
        <v>204</v>
      </c>
      <c r="C10" s="14">
        <v>1</v>
      </c>
      <c r="D10" s="15">
        <v>1</v>
      </c>
      <c r="E10" s="15">
        <v>1</v>
      </c>
      <c r="F10" s="15">
        <v>1</v>
      </c>
      <c r="G10" s="15">
        <v>0</v>
      </c>
      <c r="H10" s="15">
        <v>1</v>
      </c>
      <c r="I10" s="15">
        <v>1</v>
      </c>
      <c r="J10" s="15">
        <v>1</v>
      </c>
      <c r="K10" s="15">
        <v>0</v>
      </c>
      <c r="L10" s="15"/>
      <c r="M10" s="15"/>
      <c r="N10" s="176">
        <f t="shared" si="0"/>
        <v>7</v>
      </c>
    </row>
    <row r="11" spans="1:14" s="12" customFormat="1" ht="24.75" customHeight="1">
      <c r="A11" s="211">
        <f t="shared" si="1"/>
        <v>6</v>
      </c>
      <c r="B11" s="213" t="s">
        <v>206</v>
      </c>
      <c r="C11" s="14">
        <v>1</v>
      </c>
      <c r="D11" s="15">
        <v>0</v>
      </c>
      <c r="E11" s="15">
        <v>0</v>
      </c>
      <c r="F11" s="15">
        <v>1</v>
      </c>
      <c r="G11" s="15">
        <v>1</v>
      </c>
      <c r="H11" s="15">
        <v>1</v>
      </c>
      <c r="I11" s="15">
        <v>1</v>
      </c>
      <c r="J11" s="15">
        <v>0</v>
      </c>
      <c r="K11" s="15">
        <v>0</v>
      </c>
      <c r="L11" s="15"/>
      <c r="M11" s="15"/>
      <c r="N11" s="176">
        <f t="shared" si="0"/>
        <v>5</v>
      </c>
    </row>
    <row r="12" spans="1:14" s="12" customFormat="1" ht="24.75" customHeight="1">
      <c r="A12" s="211">
        <f t="shared" si="1"/>
        <v>7</v>
      </c>
      <c r="B12" s="67" t="s">
        <v>38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1</v>
      </c>
      <c r="J12" s="15">
        <v>0</v>
      </c>
      <c r="K12" s="15">
        <v>1</v>
      </c>
      <c r="L12" s="15"/>
      <c r="M12" s="15"/>
      <c r="N12" s="176">
        <f t="shared" si="0"/>
        <v>3</v>
      </c>
    </row>
    <row r="13" spans="1:14" s="12" customFormat="1" ht="24.75" customHeight="1">
      <c r="A13" s="211">
        <f>A19+1</f>
        <v>9</v>
      </c>
      <c r="B13" s="67" t="s">
        <v>35</v>
      </c>
      <c r="C13" s="14">
        <v>1</v>
      </c>
      <c r="D13" s="15">
        <v>1</v>
      </c>
      <c r="E13" s="15">
        <v>1</v>
      </c>
      <c r="F13" s="15">
        <v>0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9"/>
      <c r="M13" s="15"/>
      <c r="N13" s="132">
        <f t="shared" si="0"/>
        <v>4</v>
      </c>
    </row>
    <row r="14" spans="1:14" s="22" customFormat="1" ht="15" customHeight="1" thickBot="1">
      <c r="A14" s="291" t="s">
        <v>2</v>
      </c>
      <c r="B14" s="292"/>
      <c r="C14" s="210">
        <f aca="true" t="shared" si="2" ref="C14:K14">SUM(C6:C13)</f>
        <v>5</v>
      </c>
      <c r="D14" s="183">
        <f t="shared" si="2"/>
        <v>4</v>
      </c>
      <c r="E14" s="183">
        <f t="shared" si="2"/>
        <v>4</v>
      </c>
      <c r="F14" s="183">
        <f t="shared" si="2"/>
        <v>5</v>
      </c>
      <c r="G14" s="183">
        <f t="shared" si="2"/>
        <v>4</v>
      </c>
      <c r="H14" s="183">
        <f t="shared" si="2"/>
        <v>6</v>
      </c>
      <c r="I14" s="183">
        <f t="shared" si="2"/>
        <v>6</v>
      </c>
      <c r="J14" s="183">
        <f t="shared" si="2"/>
        <v>5</v>
      </c>
      <c r="K14" s="183">
        <f t="shared" si="2"/>
        <v>5</v>
      </c>
      <c r="L14" s="76"/>
      <c r="M14" s="76">
        <f>SUM(M10:M18)</f>
        <v>0</v>
      </c>
      <c r="N14" s="133"/>
    </row>
    <row r="17" ht="15">
      <c r="B17" s="179" t="s">
        <v>269</v>
      </c>
    </row>
    <row r="19" spans="1:14" s="166" customFormat="1" ht="24.75" customHeight="1">
      <c r="A19" s="222">
        <f>A12+1</f>
        <v>8</v>
      </c>
      <c r="B19" s="136" t="s">
        <v>275</v>
      </c>
      <c r="C19" s="153">
        <v>1</v>
      </c>
      <c r="D19" s="154">
        <v>1</v>
      </c>
      <c r="E19" s="154">
        <v>1</v>
      </c>
      <c r="F19" s="154">
        <v>1</v>
      </c>
      <c r="G19" s="154">
        <v>1</v>
      </c>
      <c r="H19" s="154"/>
      <c r="I19" s="154"/>
      <c r="J19" s="154"/>
      <c r="K19" s="154"/>
      <c r="L19" s="223"/>
      <c r="M19" s="154"/>
      <c r="N19" s="224">
        <f>SUM(C19:M19)</f>
        <v>5</v>
      </c>
    </row>
  </sheetData>
  <sheetProtection/>
  <mergeCells count="4">
    <mergeCell ref="A4:A5"/>
    <mergeCell ref="B4:B5"/>
    <mergeCell ref="A14:B14"/>
    <mergeCell ref="B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A20"/>
  <sheetViews>
    <sheetView zoomScalePageLayoutView="0" workbookViewId="0" topLeftCell="A4">
      <pane xSplit="2" ySplit="5" topLeftCell="O9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A9" sqref="AA9"/>
    </sheetView>
  </sheetViews>
  <sheetFormatPr defaultColWidth="18.50390625" defaultRowHeight="12.75"/>
  <cols>
    <col min="1" max="1" width="3.50390625" style="78" customWidth="1"/>
    <col min="2" max="2" width="21.50390625" style="0" customWidth="1"/>
    <col min="3" max="3" width="9.50390625" style="0" customWidth="1"/>
    <col min="4" max="7" width="8.625" style="0" customWidth="1"/>
    <col min="8" max="8" width="8.375" style="0" customWidth="1"/>
    <col min="9" max="9" width="8.625" style="0" customWidth="1"/>
    <col min="10" max="10" width="8.50390625" style="0" customWidth="1"/>
    <col min="11" max="13" width="8.625" style="0" customWidth="1"/>
    <col min="14" max="14" width="10.00390625" style="0" customWidth="1"/>
    <col min="15" max="17" width="8.625" style="0" customWidth="1"/>
    <col min="18" max="18" width="9.625" style="0" customWidth="1"/>
    <col min="19" max="26" width="8.625" style="0" customWidth="1"/>
    <col min="27" max="27" width="8.125" style="0" customWidth="1"/>
  </cols>
  <sheetData>
    <row r="4" spans="3:13" ht="15">
      <c r="C4" s="293" t="s">
        <v>41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3:13" ht="15">
      <c r="C5" s="293" t="s">
        <v>42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3:27" ht="13.5" thickBot="1">
      <c r="C6" s="305" t="s">
        <v>195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s="94" customFormat="1" ht="24" customHeight="1">
      <c r="A7" s="295" t="s">
        <v>0</v>
      </c>
      <c r="B7" s="297" t="s">
        <v>4</v>
      </c>
      <c r="C7" s="134">
        <v>40515</v>
      </c>
      <c r="D7" s="71">
        <v>40539</v>
      </c>
      <c r="E7" s="71">
        <v>40598</v>
      </c>
      <c r="F7" s="71">
        <v>40646</v>
      </c>
      <c r="G7" s="71">
        <v>40739</v>
      </c>
      <c r="H7" s="71" t="s">
        <v>98</v>
      </c>
      <c r="I7" s="71">
        <v>40893</v>
      </c>
      <c r="J7" s="71">
        <v>40906</v>
      </c>
      <c r="K7" s="71">
        <v>40952</v>
      </c>
      <c r="L7" s="71">
        <v>40991</v>
      </c>
      <c r="M7" s="71">
        <v>41039</v>
      </c>
      <c r="N7" s="71">
        <v>41218</v>
      </c>
      <c r="O7" s="111">
        <v>41256</v>
      </c>
      <c r="P7" s="71">
        <v>41362</v>
      </c>
      <c r="Q7" s="71">
        <v>41438</v>
      </c>
      <c r="R7" s="71">
        <v>41620</v>
      </c>
      <c r="S7" s="71">
        <v>41701</v>
      </c>
      <c r="T7" s="71">
        <v>41796</v>
      </c>
      <c r="U7" s="71">
        <v>41982</v>
      </c>
      <c r="V7" s="71">
        <v>42020</v>
      </c>
      <c r="W7" s="71">
        <v>42033</v>
      </c>
      <c r="X7" s="71">
        <v>42159</v>
      </c>
      <c r="Y7" s="71">
        <v>42244</v>
      </c>
      <c r="Z7" s="71"/>
      <c r="AA7" s="201" t="s">
        <v>223</v>
      </c>
    </row>
    <row r="8" spans="1:27" ht="15.75" thickBot="1">
      <c r="A8" s="296"/>
      <c r="B8" s="298"/>
      <c r="C8" s="4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6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/>
      <c r="AA8" s="200">
        <f aca="true" t="shared" si="0" ref="AA8:AA14">SUM(C8:Z8)</f>
        <v>23</v>
      </c>
    </row>
    <row r="9" spans="1:27" s="78" customFormat="1" ht="24.75" customHeight="1">
      <c r="A9" s="63" t="s">
        <v>213</v>
      </c>
      <c r="B9" s="79" t="s">
        <v>43</v>
      </c>
      <c r="C9" s="9">
        <v>1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/>
      <c r="L9" s="10">
        <v>1</v>
      </c>
      <c r="M9" s="10">
        <v>1</v>
      </c>
      <c r="N9" s="10">
        <v>1</v>
      </c>
      <c r="O9" s="11">
        <v>1</v>
      </c>
      <c r="P9" s="10">
        <v>1</v>
      </c>
      <c r="Q9" s="10">
        <v>1</v>
      </c>
      <c r="R9" s="10">
        <v>0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/>
      <c r="AA9" s="199">
        <f t="shared" si="0"/>
        <v>21</v>
      </c>
    </row>
    <row r="10" spans="1:27" s="78" customFormat="1" ht="24.75" customHeight="1">
      <c r="A10" s="66">
        <v>2</v>
      </c>
      <c r="B10" s="67" t="s">
        <v>44</v>
      </c>
      <c r="C10" s="14">
        <v>1</v>
      </c>
      <c r="D10" s="15">
        <v>1</v>
      </c>
      <c r="E10" s="15"/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/>
      <c r="M10" s="15">
        <v>1</v>
      </c>
      <c r="N10" s="15"/>
      <c r="O10" s="16">
        <v>1</v>
      </c>
      <c r="P10" s="15">
        <v>0</v>
      </c>
      <c r="Q10" s="15">
        <v>1</v>
      </c>
      <c r="R10" s="15">
        <v>1</v>
      </c>
      <c r="S10" s="15">
        <v>1</v>
      </c>
      <c r="T10" s="15">
        <v>0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/>
      <c r="AA10" s="199">
        <f t="shared" si="0"/>
        <v>18</v>
      </c>
    </row>
    <row r="11" spans="1:27" s="78" customFormat="1" ht="24.75" customHeight="1">
      <c r="A11" s="66">
        <v>3</v>
      </c>
      <c r="B11" s="67" t="s">
        <v>45</v>
      </c>
      <c r="C11" s="14">
        <v>1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/>
      <c r="J11" s="15">
        <v>1</v>
      </c>
      <c r="K11" s="15">
        <v>1</v>
      </c>
      <c r="L11" s="15"/>
      <c r="M11" s="15">
        <v>1</v>
      </c>
      <c r="N11" s="15">
        <v>1</v>
      </c>
      <c r="O11" s="16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0</v>
      </c>
      <c r="V11" s="15">
        <v>1</v>
      </c>
      <c r="W11" s="15">
        <v>1</v>
      </c>
      <c r="X11" s="15">
        <v>1</v>
      </c>
      <c r="Y11" s="15">
        <v>1</v>
      </c>
      <c r="Z11" s="15"/>
      <c r="AA11" s="199">
        <f t="shared" si="0"/>
        <v>20</v>
      </c>
    </row>
    <row r="12" spans="1:27" s="78" customFormat="1" ht="24.75" customHeight="1">
      <c r="A12" s="66">
        <v>4</v>
      </c>
      <c r="B12" s="67" t="s">
        <v>46</v>
      </c>
      <c r="C12" s="14">
        <v>1</v>
      </c>
      <c r="D12" s="15">
        <v>1</v>
      </c>
      <c r="E12" s="15">
        <v>1</v>
      </c>
      <c r="F12" s="15"/>
      <c r="G12" s="15"/>
      <c r="H12" s="15"/>
      <c r="I12" s="15"/>
      <c r="J12" s="15"/>
      <c r="K12" s="15"/>
      <c r="L12" s="15">
        <v>1</v>
      </c>
      <c r="M12" s="15"/>
      <c r="N12" s="15">
        <v>1</v>
      </c>
      <c r="O12" s="16"/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1</v>
      </c>
      <c r="W12" s="15">
        <v>0</v>
      </c>
      <c r="X12" s="15">
        <v>1</v>
      </c>
      <c r="Y12" s="15">
        <v>1</v>
      </c>
      <c r="Z12" s="15"/>
      <c r="AA12" s="199">
        <f t="shared" si="0"/>
        <v>14</v>
      </c>
    </row>
    <row r="13" spans="1:27" s="78" customFormat="1" ht="24.75" customHeight="1">
      <c r="A13" s="66">
        <v>5</v>
      </c>
      <c r="B13" s="67" t="s">
        <v>47</v>
      </c>
      <c r="C13" s="14"/>
      <c r="D13" s="15"/>
      <c r="E13" s="15"/>
      <c r="F13" s="15"/>
      <c r="G13" s="15"/>
      <c r="H13" s="15"/>
      <c r="I13" s="15">
        <v>1</v>
      </c>
      <c r="J13" s="15"/>
      <c r="K13" s="15">
        <v>1</v>
      </c>
      <c r="L13" s="15"/>
      <c r="M13" s="15">
        <v>1</v>
      </c>
      <c r="N13" s="15"/>
      <c r="O13" s="16">
        <v>1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/>
      <c r="AA13" s="199">
        <f t="shared" si="0"/>
        <v>4</v>
      </c>
    </row>
    <row r="14" spans="1:27" s="78" customFormat="1" ht="24.75" customHeight="1" thickBot="1">
      <c r="A14" s="68">
        <v>6</v>
      </c>
      <c r="B14" s="69" t="s">
        <v>48</v>
      </c>
      <c r="C14" s="17"/>
      <c r="D14" s="18">
        <v>1</v>
      </c>
      <c r="E14" s="18"/>
      <c r="F14" s="18">
        <v>1</v>
      </c>
      <c r="G14" s="18"/>
      <c r="H14" s="18">
        <v>1</v>
      </c>
      <c r="I14" s="18">
        <v>1</v>
      </c>
      <c r="J14" s="18">
        <v>1</v>
      </c>
      <c r="K14" s="82">
        <v>1</v>
      </c>
      <c r="L14" s="82">
        <v>1</v>
      </c>
      <c r="M14" s="82">
        <v>1</v>
      </c>
      <c r="N14" s="82"/>
      <c r="O14" s="91"/>
      <c r="P14" s="82">
        <v>1</v>
      </c>
      <c r="Q14" s="82">
        <v>1</v>
      </c>
      <c r="R14" s="82">
        <v>1</v>
      </c>
      <c r="S14" s="82">
        <v>1</v>
      </c>
      <c r="T14" s="82">
        <v>1</v>
      </c>
      <c r="U14" s="82">
        <v>1</v>
      </c>
      <c r="V14" s="82">
        <v>1</v>
      </c>
      <c r="W14" s="82">
        <v>1</v>
      </c>
      <c r="X14" s="82">
        <v>1</v>
      </c>
      <c r="Y14" s="82">
        <v>0</v>
      </c>
      <c r="Z14" s="82"/>
      <c r="AA14" s="199">
        <f t="shared" si="0"/>
        <v>17</v>
      </c>
    </row>
    <row r="15" spans="1:27" ht="15.75" thickBot="1">
      <c r="A15" s="303" t="s">
        <v>2</v>
      </c>
      <c r="B15" s="304"/>
      <c r="C15" s="23">
        <f aca="true" t="shared" si="1" ref="C15:K15">SUM(C9:C14)</f>
        <v>4</v>
      </c>
      <c r="D15" s="24">
        <f t="shared" si="1"/>
        <v>5</v>
      </c>
      <c r="E15" s="24">
        <f t="shared" si="1"/>
        <v>3</v>
      </c>
      <c r="F15" s="24">
        <f t="shared" si="1"/>
        <v>4</v>
      </c>
      <c r="G15" s="24">
        <f t="shared" si="1"/>
        <v>3</v>
      </c>
      <c r="H15" s="24">
        <f t="shared" si="1"/>
        <v>4</v>
      </c>
      <c r="I15" s="24">
        <f t="shared" si="1"/>
        <v>4</v>
      </c>
      <c r="J15" s="24">
        <f t="shared" si="1"/>
        <v>4</v>
      </c>
      <c r="K15" s="80">
        <f t="shared" si="1"/>
        <v>4</v>
      </c>
      <c r="L15" s="77">
        <f aca="true" t="shared" si="2" ref="L15:T15">SUM(L9:L14)</f>
        <v>3</v>
      </c>
      <c r="M15" s="76">
        <f t="shared" si="2"/>
        <v>5</v>
      </c>
      <c r="N15" s="76">
        <f t="shared" si="2"/>
        <v>3</v>
      </c>
      <c r="O15" s="80">
        <f t="shared" si="2"/>
        <v>4</v>
      </c>
      <c r="P15" s="24">
        <f t="shared" si="2"/>
        <v>4</v>
      </c>
      <c r="Q15" s="24">
        <f t="shared" si="2"/>
        <v>5</v>
      </c>
      <c r="R15" s="24">
        <f t="shared" si="2"/>
        <v>4</v>
      </c>
      <c r="S15" s="24">
        <f t="shared" si="2"/>
        <v>5</v>
      </c>
      <c r="T15" s="24">
        <f t="shared" si="2"/>
        <v>4</v>
      </c>
      <c r="U15" s="24">
        <f>SUM(U9:U14)</f>
        <v>4</v>
      </c>
      <c r="V15" s="24">
        <f>SUM(V9:V14)</f>
        <v>5</v>
      </c>
      <c r="W15" s="96">
        <f>SUM(W9:W14)</f>
        <v>4</v>
      </c>
      <c r="X15" s="24">
        <f>SUM(X9:X14)</f>
        <v>5</v>
      </c>
      <c r="Y15" s="25">
        <f>SUM(Y9:Y14)</f>
        <v>4</v>
      </c>
      <c r="Z15" s="25"/>
      <c r="AA15" s="96"/>
    </row>
    <row r="20" spans="1:27" s="78" customFormat="1" ht="24.75" customHeight="1">
      <c r="A20" s="66">
        <v>5</v>
      </c>
      <c r="B20" s="67" t="s">
        <v>272</v>
      </c>
      <c r="C20" s="14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6">
        <v>1</v>
      </c>
      <c r="P20" s="15">
        <v>1</v>
      </c>
      <c r="Q20" s="15">
        <v>0</v>
      </c>
      <c r="R20" s="15">
        <v>1</v>
      </c>
      <c r="S20" s="15" t="s">
        <v>186</v>
      </c>
      <c r="T20" s="15" t="s">
        <v>186</v>
      </c>
      <c r="U20" s="15"/>
      <c r="V20" s="15"/>
      <c r="W20" s="174"/>
      <c r="X20" s="174"/>
      <c r="Y20" s="174"/>
      <c r="Z20" s="174"/>
      <c r="AA20" s="135">
        <f>SUM(C20:AA20)</f>
        <v>17.666666666666668</v>
      </c>
    </row>
  </sheetData>
  <sheetProtection/>
  <mergeCells count="6">
    <mergeCell ref="A15:B15"/>
    <mergeCell ref="C4:M4"/>
    <mergeCell ref="C5:M5"/>
    <mergeCell ref="C6:M6"/>
    <mergeCell ref="A7:A8"/>
    <mergeCell ref="B7:B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АГРАРНОЇ ПОЛІТИКИ, ЗЕМЕЛЬНИХ ВІДНОСИН ТА РОЗВИТКУ СЕЛА (голова Брошук І.С.)</oddHeader>
    <oddFooter>&amp;L&amp;D&amp;R&amp;P 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I7" sqref="AI7"/>
    </sheetView>
  </sheetViews>
  <sheetFormatPr defaultColWidth="20.875" defaultRowHeight="12.75"/>
  <cols>
    <col min="1" max="1" width="3.875" style="0" customWidth="1"/>
    <col min="2" max="2" width="21.625" style="0" customWidth="1"/>
    <col min="3" max="3" width="9.00390625" style="0" customWidth="1"/>
    <col min="4" max="4" width="9.50390625" style="0" customWidth="1"/>
    <col min="5" max="5" width="8.50390625" style="0" customWidth="1"/>
    <col min="6" max="24" width="8.625" style="0" customWidth="1"/>
    <col min="25" max="25" width="9.50390625" style="0" customWidth="1"/>
    <col min="26" max="34" width="8.625" style="0" customWidth="1"/>
    <col min="35" max="35" width="9.50390625" style="0" customWidth="1"/>
  </cols>
  <sheetData>
    <row r="1" spans="3:34" ht="15">
      <c r="C1" s="293" t="s">
        <v>49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3:34" ht="15">
      <c r="C2" s="294" t="s">
        <v>50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12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3:35" ht="15.75" thickBot="1">
      <c r="C3" s="307" t="s">
        <v>196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241"/>
      <c r="P3" s="145"/>
      <c r="Q3" s="145"/>
      <c r="R3" s="145"/>
      <c r="S3" s="145"/>
      <c r="T3" s="137"/>
      <c r="U3" s="137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73"/>
    </row>
    <row r="4" spans="1:35" s="7" customFormat="1" ht="12" customHeight="1">
      <c r="A4" s="308" t="s">
        <v>0</v>
      </c>
      <c r="B4" s="297" t="s">
        <v>4</v>
      </c>
      <c r="C4" s="239">
        <v>40518</v>
      </c>
      <c r="D4" s="81">
        <v>40540</v>
      </c>
      <c r="E4" s="81">
        <v>40597</v>
      </c>
      <c r="F4" s="81">
        <v>40647</v>
      </c>
      <c r="G4" s="81">
        <v>40710</v>
      </c>
      <c r="H4" s="81">
        <v>40711</v>
      </c>
      <c r="I4" s="81">
        <v>40736</v>
      </c>
      <c r="J4" s="81">
        <v>40841</v>
      </c>
      <c r="K4" s="81">
        <v>40879</v>
      </c>
      <c r="L4" s="146">
        <v>40906</v>
      </c>
      <c r="M4" s="146">
        <v>40952</v>
      </c>
      <c r="N4" s="81">
        <v>40988</v>
      </c>
      <c r="O4" s="81">
        <v>41019</v>
      </c>
      <c r="P4" s="81">
        <v>41045</v>
      </c>
      <c r="Q4" s="81">
        <v>41142</v>
      </c>
      <c r="R4" s="81">
        <v>41192</v>
      </c>
      <c r="S4" s="81">
        <v>41219</v>
      </c>
      <c r="T4" s="81">
        <v>41227</v>
      </c>
      <c r="U4" s="146">
        <v>41261</v>
      </c>
      <c r="V4" s="113">
        <v>41359</v>
      </c>
      <c r="W4" s="52">
        <v>41436</v>
      </c>
      <c r="X4" s="52">
        <v>41562</v>
      </c>
      <c r="Y4" s="52">
        <v>41618</v>
      </c>
      <c r="Z4" s="52">
        <v>41744</v>
      </c>
      <c r="AA4" s="52">
        <v>41793</v>
      </c>
      <c r="AB4" s="52">
        <v>41908</v>
      </c>
      <c r="AC4" s="52">
        <v>41997</v>
      </c>
      <c r="AD4" s="53">
        <v>42020</v>
      </c>
      <c r="AE4" s="53">
        <v>42054</v>
      </c>
      <c r="AF4" s="53">
        <v>42158</v>
      </c>
      <c r="AG4" s="53">
        <v>42250</v>
      </c>
      <c r="AH4" s="53"/>
      <c r="AI4" s="217" t="s">
        <v>223</v>
      </c>
    </row>
    <row r="5" spans="1:35" s="78" customFormat="1" ht="17.25" customHeight="1" thickBot="1">
      <c r="A5" s="309"/>
      <c r="B5" s="298"/>
      <c r="C5" s="202">
        <v>1</v>
      </c>
      <c r="D5" s="203">
        <v>1</v>
      </c>
      <c r="E5" s="203">
        <v>1</v>
      </c>
      <c r="F5" s="203">
        <v>1</v>
      </c>
      <c r="G5" s="203">
        <v>1</v>
      </c>
      <c r="H5" s="203">
        <v>1</v>
      </c>
      <c r="I5" s="203">
        <v>1</v>
      </c>
      <c r="J5" s="203">
        <v>1</v>
      </c>
      <c r="K5" s="203">
        <v>1</v>
      </c>
      <c r="L5" s="204">
        <v>1</v>
      </c>
      <c r="M5" s="204">
        <v>1</v>
      </c>
      <c r="N5" s="203">
        <v>1</v>
      </c>
      <c r="O5" s="203">
        <v>1</v>
      </c>
      <c r="P5" s="203">
        <v>1</v>
      </c>
      <c r="Q5" s="203">
        <v>1</v>
      </c>
      <c r="R5" s="203">
        <v>1</v>
      </c>
      <c r="S5" s="203">
        <v>1</v>
      </c>
      <c r="T5" s="203">
        <v>1</v>
      </c>
      <c r="U5" s="204">
        <v>1</v>
      </c>
      <c r="V5" s="205">
        <v>1</v>
      </c>
      <c r="W5" s="203">
        <v>1</v>
      </c>
      <c r="X5" s="203">
        <v>1</v>
      </c>
      <c r="Y5" s="203">
        <v>1</v>
      </c>
      <c r="Z5" s="203">
        <v>1</v>
      </c>
      <c r="AA5" s="203">
        <v>1</v>
      </c>
      <c r="AB5" s="203">
        <v>1</v>
      </c>
      <c r="AC5" s="203">
        <v>1</v>
      </c>
      <c r="AD5" s="203">
        <v>1</v>
      </c>
      <c r="AE5" s="204">
        <v>1</v>
      </c>
      <c r="AF5" s="204">
        <v>1</v>
      </c>
      <c r="AG5" s="204">
        <v>1</v>
      </c>
      <c r="AH5" s="204"/>
      <c r="AI5" s="218">
        <f aca="true" t="shared" si="0" ref="AI5:AI11">SUM(C5:AH5)</f>
        <v>31</v>
      </c>
    </row>
    <row r="6" spans="1:35" s="78" customFormat="1" ht="24.75" customHeight="1">
      <c r="A6" s="63">
        <v>1</v>
      </c>
      <c r="B6" s="64" t="s">
        <v>51</v>
      </c>
      <c r="C6" s="9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1">
        <v>1</v>
      </c>
      <c r="M6" s="125">
        <v>1</v>
      </c>
      <c r="N6" s="121">
        <v>1</v>
      </c>
      <c r="O6" s="121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0</v>
      </c>
      <c r="AC6" s="9">
        <v>1</v>
      </c>
      <c r="AD6" s="227">
        <v>1</v>
      </c>
      <c r="AE6" s="229">
        <v>1</v>
      </c>
      <c r="AF6" s="229">
        <v>1</v>
      </c>
      <c r="AG6" s="237"/>
      <c r="AH6" s="11"/>
      <c r="AI6" s="234">
        <f t="shared" si="0"/>
        <v>29</v>
      </c>
    </row>
    <row r="7" spans="1:35" s="78" customFormat="1" ht="24.75" customHeight="1">
      <c r="A7" s="66">
        <v>2</v>
      </c>
      <c r="B7" s="67" t="s">
        <v>52</v>
      </c>
      <c r="C7" s="14">
        <v>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6">
        <v>1</v>
      </c>
      <c r="M7" s="126">
        <v>1</v>
      </c>
      <c r="N7" s="122">
        <v>1</v>
      </c>
      <c r="O7" s="122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228">
        <v>1</v>
      </c>
      <c r="AE7" s="228">
        <v>1</v>
      </c>
      <c r="AF7" s="228">
        <v>1</v>
      </c>
      <c r="AG7" s="238">
        <v>1</v>
      </c>
      <c r="AH7" s="16"/>
      <c r="AI7" s="234">
        <f t="shared" si="0"/>
        <v>31</v>
      </c>
    </row>
    <row r="8" spans="1:35" s="78" customFormat="1" ht="24.75" customHeight="1">
      <c r="A8" s="66">
        <v>3</v>
      </c>
      <c r="B8" s="67" t="s">
        <v>54</v>
      </c>
      <c r="C8" s="14">
        <v>1</v>
      </c>
      <c r="D8" s="15">
        <v>1</v>
      </c>
      <c r="E8" s="15">
        <v>1</v>
      </c>
      <c r="F8" s="15">
        <v>1</v>
      </c>
      <c r="G8" s="15">
        <v>1</v>
      </c>
      <c r="H8" s="15"/>
      <c r="I8" s="15">
        <v>1</v>
      </c>
      <c r="J8" s="15">
        <v>1</v>
      </c>
      <c r="K8" s="15">
        <v>1</v>
      </c>
      <c r="L8" s="16">
        <v>1</v>
      </c>
      <c r="M8" s="126">
        <v>1</v>
      </c>
      <c r="N8" s="122">
        <v>1</v>
      </c>
      <c r="O8" s="122">
        <v>1</v>
      </c>
      <c r="P8" s="15"/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9">
        <v>1</v>
      </c>
      <c r="W8" s="9">
        <v>1</v>
      </c>
      <c r="X8" s="9">
        <v>0</v>
      </c>
      <c r="Y8" s="9">
        <v>1</v>
      </c>
      <c r="Z8" s="9">
        <v>1</v>
      </c>
      <c r="AA8" s="9">
        <v>0</v>
      </c>
      <c r="AB8" s="9">
        <v>1</v>
      </c>
      <c r="AC8" s="9">
        <v>1</v>
      </c>
      <c r="AD8" s="15">
        <v>1</v>
      </c>
      <c r="AE8" s="15">
        <v>1</v>
      </c>
      <c r="AF8" s="15">
        <v>1</v>
      </c>
      <c r="AG8" s="16">
        <v>1</v>
      </c>
      <c r="AH8" s="16"/>
      <c r="AI8" s="234">
        <f t="shared" si="0"/>
        <v>27</v>
      </c>
    </row>
    <row r="9" spans="1:35" s="78" customFormat="1" ht="24.75" customHeight="1">
      <c r="A9" s="66">
        <v>4</v>
      </c>
      <c r="B9" s="67" t="s">
        <v>97</v>
      </c>
      <c r="C9" s="14"/>
      <c r="D9" s="15"/>
      <c r="E9" s="15"/>
      <c r="F9" s="15">
        <v>1</v>
      </c>
      <c r="G9" s="15">
        <v>1</v>
      </c>
      <c r="H9" s="15"/>
      <c r="I9" s="15">
        <v>1</v>
      </c>
      <c r="J9" s="15">
        <v>1</v>
      </c>
      <c r="K9" s="15">
        <v>1</v>
      </c>
      <c r="L9" s="16">
        <v>1</v>
      </c>
      <c r="M9" s="126">
        <v>1</v>
      </c>
      <c r="N9" s="122">
        <v>1</v>
      </c>
      <c r="O9" s="122">
        <v>1</v>
      </c>
      <c r="P9" s="15">
        <v>1</v>
      </c>
      <c r="Q9" s="15">
        <v>1</v>
      </c>
      <c r="R9" s="15">
        <v>1</v>
      </c>
      <c r="S9" s="15"/>
      <c r="T9" s="15">
        <v>1</v>
      </c>
      <c r="U9" s="15">
        <v>1</v>
      </c>
      <c r="V9" s="9">
        <v>1</v>
      </c>
      <c r="W9" s="9">
        <v>1</v>
      </c>
      <c r="X9" s="9">
        <v>1</v>
      </c>
      <c r="Y9" s="9">
        <v>0</v>
      </c>
      <c r="Z9" s="9">
        <v>1</v>
      </c>
      <c r="AA9" s="9">
        <v>1</v>
      </c>
      <c r="AB9" s="9">
        <v>1</v>
      </c>
      <c r="AC9" s="9">
        <v>1</v>
      </c>
      <c r="AD9" s="15">
        <v>1</v>
      </c>
      <c r="AE9" s="15">
        <v>1</v>
      </c>
      <c r="AF9" s="15">
        <v>1</v>
      </c>
      <c r="AG9" s="16">
        <v>1</v>
      </c>
      <c r="AH9" s="16"/>
      <c r="AI9" s="234">
        <f t="shared" si="0"/>
        <v>25</v>
      </c>
    </row>
    <row r="10" spans="1:35" s="78" customFormat="1" ht="24.75" customHeight="1">
      <c r="A10" s="66">
        <v>5</v>
      </c>
      <c r="B10" s="67" t="s">
        <v>56</v>
      </c>
      <c r="C10" s="14">
        <v>1</v>
      </c>
      <c r="D10" s="15"/>
      <c r="E10" s="15">
        <v>1</v>
      </c>
      <c r="F10" s="15">
        <v>1</v>
      </c>
      <c r="G10" s="15"/>
      <c r="H10" s="15"/>
      <c r="I10" s="15">
        <v>1</v>
      </c>
      <c r="J10" s="15">
        <v>1</v>
      </c>
      <c r="K10" s="15"/>
      <c r="L10" s="16"/>
      <c r="M10" s="126"/>
      <c r="N10" s="122">
        <v>1</v>
      </c>
      <c r="O10" s="122">
        <v>0</v>
      </c>
      <c r="P10" s="15">
        <v>1</v>
      </c>
      <c r="Q10" s="15"/>
      <c r="R10" s="15"/>
      <c r="S10" s="15"/>
      <c r="T10" s="15"/>
      <c r="U10" s="15"/>
      <c r="V10" s="9">
        <v>0</v>
      </c>
      <c r="W10" s="9">
        <v>1</v>
      </c>
      <c r="X10" s="9">
        <v>1</v>
      </c>
      <c r="Y10" s="9">
        <v>0</v>
      </c>
      <c r="Z10" s="9"/>
      <c r="AA10" s="9">
        <v>1</v>
      </c>
      <c r="AB10" s="9">
        <v>1</v>
      </c>
      <c r="AC10" s="9">
        <v>0</v>
      </c>
      <c r="AD10" s="15">
        <v>0</v>
      </c>
      <c r="AE10" s="15">
        <v>0</v>
      </c>
      <c r="AF10" s="15">
        <v>0</v>
      </c>
      <c r="AG10" s="16"/>
      <c r="AH10" s="16"/>
      <c r="AI10" s="234">
        <f t="shared" si="0"/>
        <v>11</v>
      </c>
    </row>
    <row r="11" spans="1:35" s="78" customFormat="1" ht="24.75" customHeight="1">
      <c r="A11" s="66">
        <v>6</v>
      </c>
      <c r="B11" s="136" t="s">
        <v>273</v>
      </c>
      <c r="C11" s="14" t="s">
        <v>186</v>
      </c>
      <c r="D11" s="15" t="s">
        <v>186</v>
      </c>
      <c r="E11" s="15" t="s">
        <v>186</v>
      </c>
      <c r="F11" s="15" t="s">
        <v>186</v>
      </c>
      <c r="G11" s="15" t="s">
        <v>186</v>
      </c>
      <c r="H11" s="15" t="s">
        <v>186</v>
      </c>
      <c r="I11" s="15" t="s">
        <v>186</v>
      </c>
      <c r="J11" s="15" t="s">
        <v>186</v>
      </c>
      <c r="K11" s="15" t="s">
        <v>186</v>
      </c>
      <c r="L11" s="15" t="s">
        <v>186</v>
      </c>
      <c r="M11" s="122" t="s">
        <v>186</v>
      </c>
      <c r="N11" s="122" t="s">
        <v>186</v>
      </c>
      <c r="O11" s="122" t="s">
        <v>186</v>
      </c>
      <c r="P11" s="15" t="s">
        <v>186</v>
      </c>
      <c r="Q11" s="15" t="s">
        <v>186</v>
      </c>
      <c r="R11" s="15" t="s">
        <v>186</v>
      </c>
      <c r="S11" s="15" t="s">
        <v>186</v>
      </c>
      <c r="T11" s="15" t="s">
        <v>186</v>
      </c>
      <c r="U11" s="15" t="s">
        <v>186</v>
      </c>
      <c r="V11" s="15" t="s">
        <v>186</v>
      </c>
      <c r="W11" s="15" t="s">
        <v>186</v>
      </c>
      <c r="X11" s="15">
        <v>1</v>
      </c>
      <c r="Y11" s="15">
        <v>1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6"/>
      <c r="AH11" s="16"/>
      <c r="AI11" s="234">
        <f t="shared" si="0"/>
        <v>2</v>
      </c>
    </row>
    <row r="12" spans="1:35" s="78" customFormat="1" ht="24.75" customHeight="1" thickBot="1">
      <c r="A12" s="231">
        <v>7</v>
      </c>
      <c r="B12" s="232" t="s">
        <v>278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33"/>
      <c r="N12" s="233"/>
      <c r="O12" s="233"/>
      <c r="P12" s="18"/>
      <c r="Q12" s="18"/>
      <c r="R12" s="18"/>
      <c r="S12" s="18"/>
      <c r="T12" s="18"/>
      <c r="U12" s="18"/>
      <c r="V12" s="18" t="s">
        <v>186</v>
      </c>
      <c r="W12" s="18" t="s">
        <v>186</v>
      </c>
      <c r="X12" s="18" t="s">
        <v>186</v>
      </c>
      <c r="Y12" s="18" t="s">
        <v>186</v>
      </c>
      <c r="Z12" s="18" t="s">
        <v>186</v>
      </c>
      <c r="AA12" s="18" t="s">
        <v>186</v>
      </c>
      <c r="AB12" s="18" t="s">
        <v>186</v>
      </c>
      <c r="AC12" s="18" t="s">
        <v>186</v>
      </c>
      <c r="AD12" s="18" t="s">
        <v>186</v>
      </c>
      <c r="AE12" s="18" t="s">
        <v>186</v>
      </c>
      <c r="AF12" s="18">
        <v>1</v>
      </c>
      <c r="AG12" s="19">
        <v>1</v>
      </c>
      <c r="AH12" s="19"/>
      <c r="AI12" s="235"/>
    </row>
    <row r="13" spans="1:35" ht="15.75" thickBot="1">
      <c r="A13" s="303" t="s">
        <v>2</v>
      </c>
      <c r="B13" s="306"/>
      <c r="C13" s="24">
        <f aca="true" t="shared" si="1" ref="C13:U13">SUM(C6:C19)</f>
        <v>4</v>
      </c>
      <c r="D13" s="24">
        <f t="shared" si="1"/>
        <v>4</v>
      </c>
      <c r="E13" s="24">
        <f t="shared" si="1"/>
        <v>5</v>
      </c>
      <c r="F13" s="24">
        <f t="shared" si="1"/>
        <v>6</v>
      </c>
      <c r="G13" s="24">
        <f t="shared" si="1"/>
        <v>5</v>
      </c>
      <c r="H13" s="24">
        <f t="shared" si="1"/>
        <v>3</v>
      </c>
      <c r="I13" s="24">
        <f t="shared" si="1"/>
        <v>6</v>
      </c>
      <c r="J13" s="24">
        <f t="shared" si="1"/>
        <v>5</v>
      </c>
      <c r="K13" s="24">
        <f t="shared" si="1"/>
        <v>5</v>
      </c>
      <c r="L13" s="24">
        <f t="shared" si="1"/>
        <v>5</v>
      </c>
      <c r="M13" s="24">
        <f t="shared" si="1"/>
        <v>5</v>
      </c>
      <c r="N13" s="24">
        <f t="shared" si="1"/>
        <v>6</v>
      </c>
      <c r="O13" s="24">
        <f t="shared" si="1"/>
        <v>4</v>
      </c>
      <c r="P13" s="24">
        <f t="shared" si="1"/>
        <v>4</v>
      </c>
      <c r="Q13" s="24">
        <f t="shared" si="1"/>
        <v>4</v>
      </c>
      <c r="R13" s="24">
        <f t="shared" si="1"/>
        <v>4</v>
      </c>
      <c r="S13" s="24">
        <f t="shared" si="1"/>
        <v>4</v>
      </c>
      <c r="T13" s="24">
        <f t="shared" si="1"/>
        <v>4</v>
      </c>
      <c r="U13" s="24">
        <f t="shared" si="1"/>
        <v>4</v>
      </c>
      <c r="V13" s="24">
        <f>SUM(V6:V20)</f>
        <v>4</v>
      </c>
      <c r="W13" s="24">
        <f>SUM(W6:W20)</f>
        <v>5</v>
      </c>
      <c r="X13" s="24">
        <f>SUM(X6:X20)</f>
        <v>6</v>
      </c>
      <c r="Y13" s="24">
        <f>SUM(Y6:Y20)</f>
        <v>4</v>
      </c>
      <c r="Z13" s="24">
        <f>SUM(Z6:Z19)</f>
        <v>0</v>
      </c>
      <c r="AA13" s="24">
        <v>7</v>
      </c>
      <c r="AB13" s="24">
        <f>SUM(AB6:AB11)</f>
        <v>4</v>
      </c>
      <c r="AC13" s="24">
        <f>SUM(AC6:AC11)</f>
        <v>4</v>
      </c>
      <c r="AD13" s="24">
        <f>SUM(AD6:AD11)</f>
        <v>4</v>
      </c>
      <c r="AE13" s="24">
        <v>4</v>
      </c>
      <c r="AF13" s="24"/>
      <c r="AG13" s="25"/>
      <c r="AH13" s="25"/>
      <c r="AI13" s="236"/>
    </row>
    <row r="17" spans="1:35" s="78" customFormat="1" ht="24.75" customHeight="1">
      <c r="A17" s="66">
        <v>3</v>
      </c>
      <c r="B17" s="116" t="s">
        <v>53</v>
      </c>
      <c r="C17" s="14">
        <v>1</v>
      </c>
      <c r="D17" s="15">
        <v>1</v>
      </c>
      <c r="E17" s="15">
        <v>1</v>
      </c>
      <c r="F17" s="15">
        <v>1</v>
      </c>
      <c r="G17" s="15">
        <v>1</v>
      </c>
      <c r="H17" s="15"/>
      <c r="I17" s="15">
        <v>1</v>
      </c>
      <c r="J17" s="15"/>
      <c r="K17" s="15">
        <v>1</v>
      </c>
      <c r="L17" s="16">
        <v>1</v>
      </c>
      <c r="M17" s="126">
        <v>1</v>
      </c>
      <c r="N17" s="122" t="s">
        <v>186</v>
      </c>
      <c r="O17" s="122" t="s">
        <v>186</v>
      </c>
      <c r="P17" s="15" t="s">
        <v>186</v>
      </c>
      <c r="Q17" s="15" t="s">
        <v>186</v>
      </c>
      <c r="R17" s="15" t="s">
        <v>186</v>
      </c>
      <c r="S17" s="15" t="s">
        <v>186</v>
      </c>
      <c r="T17" s="15" t="s">
        <v>186</v>
      </c>
      <c r="U17" s="15" t="s">
        <v>186</v>
      </c>
      <c r="V17" s="15" t="s">
        <v>186</v>
      </c>
      <c r="W17" s="15" t="s">
        <v>186</v>
      </c>
      <c r="X17" s="15" t="s">
        <v>186</v>
      </c>
      <c r="Y17" s="15" t="s">
        <v>186</v>
      </c>
      <c r="Z17" s="15" t="s">
        <v>186</v>
      </c>
      <c r="AA17" s="15">
        <v>1</v>
      </c>
      <c r="AB17" s="15"/>
      <c r="AC17" s="15"/>
      <c r="AD17" s="15"/>
      <c r="AE17" s="15"/>
      <c r="AF17" s="15"/>
      <c r="AG17" s="15"/>
      <c r="AH17" s="15"/>
      <c r="AI17" s="75">
        <f>SUM(C17:AI17)</f>
        <v>10</v>
      </c>
    </row>
    <row r="18" spans="1:35" s="78" customFormat="1" ht="24.75" customHeight="1">
      <c r="A18" s="66">
        <v>6</v>
      </c>
      <c r="B18" s="116" t="s">
        <v>55</v>
      </c>
      <c r="C18" s="14">
        <v>1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6">
        <v>1</v>
      </c>
      <c r="M18" s="126">
        <v>1</v>
      </c>
      <c r="N18" s="122">
        <v>1</v>
      </c>
      <c r="O18" s="122">
        <v>0</v>
      </c>
      <c r="P18" s="15">
        <v>1</v>
      </c>
      <c r="Q18" s="15"/>
      <c r="R18" s="15"/>
      <c r="S18" s="15">
        <v>1</v>
      </c>
      <c r="T18" s="15"/>
      <c r="U18" s="15" t="s">
        <v>186</v>
      </c>
      <c r="V18" s="15" t="s">
        <v>186</v>
      </c>
      <c r="W18" s="15" t="s">
        <v>186</v>
      </c>
      <c r="X18" s="15" t="s">
        <v>186</v>
      </c>
      <c r="Y18" s="15" t="s">
        <v>186</v>
      </c>
      <c r="Z18" s="15" t="s">
        <v>186</v>
      </c>
      <c r="AA18" s="15">
        <v>1</v>
      </c>
      <c r="AB18" s="15"/>
      <c r="AC18" s="15"/>
      <c r="AD18" s="15"/>
      <c r="AE18" s="15"/>
      <c r="AF18" s="15"/>
      <c r="AG18" s="15"/>
      <c r="AH18" s="15"/>
      <c r="AI18" s="75">
        <f>SUM(C18:AI18)</f>
        <v>15</v>
      </c>
    </row>
    <row r="19" spans="1:35" s="78" customFormat="1" ht="24.75" customHeight="1">
      <c r="A19" s="99">
        <v>8</v>
      </c>
      <c r="B19" s="118" t="s">
        <v>57</v>
      </c>
      <c r="C19" s="15"/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/>
      <c r="K19" s="15">
        <v>1</v>
      </c>
      <c r="L19" s="15">
        <v>1</v>
      </c>
      <c r="M19" s="122">
        <v>1</v>
      </c>
      <c r="N19" s="122">
        <v>1</v>
      </c>
      <c r="O19" s="122">
        <v>0</v>
      </c>
      <c r="P19" s="15"/>
      <c r="Q19" s="15"/>
      <c r="R19" s="15"/>
      <c r="S19" s="15">
        <v>1</v>
      </c>
      <c r="T19" s="15"/>
      <c r="U19" s="15" t="s">
        <v>186</v>
      </c>
      <c r="V19" s="15" t="s">
        <v>186</v>
      </c>
      <c r="W19" s="15" t="s">
        <v>186</v>
      </c>
      <c r="X19" s="15" t="s">
        <v>186</v>
      </c>
      <c r="Y19" s="15" t="s">
        <v>186</v>
      </c>
      <c r="Z19" s="15" t="s">
        <v>186</v>
      </c>
      <c r="AA19" s="15">
        <v>1</v>
      </c>
      <c r="AB19" s="15"/>
      <c r="AC19" s="15"/>
      <c r="AD19" s="15"/>
      <c r="AE19" s="15"/>
      <c r="AF19" s="15"/>
      <c r="AG19" s="15"/>
      <c r="AH19" s="15"/>
      <c r="AI19" s="75">
        <f>SUM(C19:AI19)</f>
        <v>12</v>
      </c>
    </row>
    <row r="20" spans="1:35" s="78" customFormat="1" ht="24.75" customHeight="1">
      <c r="A20" s="66">
        <v>10</v>
      </c>
      <c r="B20" s="136" t="s">
        <v>274</v>
      </c>
      <c r="C20" s="14" t="s">
        <v>186</v>
      </c>
      <c r="D20" s="15" t="s">
        <v>186</v>
      </c>
      <c r="E20" s="15" t="s">
        <v>186</v>
      </c>
      <c r="F20" s="15" t="s">
        <v>186</v>
      </c>
      <c r="G20" s="15" t="s">
        <v>186</v>
      </c>
      <c r="H20" s="15" t="s">
        <v>186</v>
      </c>
      <c r="I20" s="15" t="s">
        <v>186</v>
      </c>
      <c r="J20" s="15" t="s">
        <v>186</v>
      </c>
      <c r="K20" s="15" t="s">
        <v>186</v>
      </c>
      <c r="L20" s="15" t="s">
        <v>186</v>
      </c>
      <c r="M20" s="122" t="s">
        <v>186</v>
      </c>
      <c r="N20" s="122" t="s">
        <v>186</v>
      </c>
      <c r="O20" s="122" t="s">
        <v>186</v>
      </c>
      <c r="P20" s="15" t="s">
        <v>186</v>
      </c>
      <c r="Q20" s="15" t="s">
        <v>186</v>
      </c>
      <c r="R20" s="15" t="s">
        <v>186</v>
      </c>
      <c r="S20" s="15" t="s">
        <v>186</v>
      </c>
      <c r="T20" s="15" t="s">
        <v>186</v>
      </c>
      <c r="U20" s="15" t="s">
        <v>186</v>
      </c>
      <c r="V20" s="15" t="s">
        <v>186</v>
      </c>
      <c r="W20" s="15" t="s">
        <v>186</v>
      </c>
      <c r="X20" s="15">
        <v>1</v>
      </c>
      <c r="Y20" s="15">
        <v>0</v>
      </c>
      <c r="Z20" s="15">
        <v>0</v>
      </c>
      <c r="AA20" s="15">
        <v>0</v>
      </c>
      <c r="AB20" s="15" t="s">
        <v>186</v>
      </c>
      <c r="AC20" s="15" t="s">
        <v>186</v>
      </c>
      <c r="AD20" s="15"/>
      <c r="AE20" s="15"/>
      <c r="AF20" s="15"/>
      <c r="AG20" s="15"/>
      <c r="AH20" s="15"/>
      <c r="AI20" s="135">
        <f>SUM(C20:AI20)</f>
        <v>1</v>
      </c>
    </row>
  </sheetData>
  <sheetProtection/>
  <mergeCells count="6">
    <mergeCell ref="A13:B13"/>
    <mergeCell ref="C1:N1"/>
    <mergeCell ref="C2:N2"/>
    <mergeCell ref="C3:N3"/>
    <mergeCell ref="A4:A5"/>
    <mergeCell ref="B4:B5"/>
  </mergeCells>
  <printOptions/>
  <pageMargins left="0.99" right="0.4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ЕКОЛОГІЇ, ПРИРОДОКОРИСТУВАННЯ, ОХОРОНИ &amp;11НАВКОЛИШНЬОГО СЕРЕДОВИЩА (голова Грицайчук В.П.)</oddHeader>
    <oddFooter>&amp;L&amp;D&amp;R&amp;P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16"/>
  <sheetViews>
    <sheetView zoomScaleSheetLayoutView="85"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K8" sqref="AK8"/>
    </sheetView>
  </sheetViews>
  <sheetFormatPr defaultColWidth="20.00390625" defaultRowHeight="12.75"/>
  <cols>
    <col min="1" max="1" width="5.00390625" style="0" customWidth="1"/>
    <col min="2" max="2" width="22.00390625" style="0" customWidth="1"/>
    <col min="3" max="3" width="10.125" style="0" customWidth="1"/>
    <col min="4" max="4" width="9.375" style="0" customWidth="1"/>
    <col min="5" max="14" width="8.625" style="0" customWidth="1"/>
    <col min="15" max="22" width="8.50390625" style="0" customWidth="1"/>
    <col min="23" max="23" width="8.875" style="0" customWidth="1"/>
    <col min="24" max="24" width="9.125" style="0" customWidth="1"/>
    <col min="25" max="36" width="8.50390625" style="0" customWidth="1"/>
    <col min="37" max="37" width="7.125" style="0" customWidth="1"/>
  </cols>
  <sheetData>
    <row r="1" spans="3:36" ht="15">
      <c r="C1" s="293" t="s">
        <v>58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3:36" ht="15">
      <c r="C2" s="293" t="s">
        <v>59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3:36" ht="15.75" thickBot="1">
      <c r="C3" s="293" t="s">
        <v>197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187"/>
      <c r="O3" s="187"/>
      <c r="P3" s="187"/>
      <c r="Q3" s="187"/>
      <c r="R3" s="187"/>
      <c r="S3" s="187"/>
      <c r="T3" s="187"/>
      <c r="U3" s="147"/>
      <c r="V3" s="147"/>
      <c r="W3" s="147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s="28" customFormat="1" ht="21" customHeight="1">
      <c r="A4" s="308" t="s">
        <v>0</v>
      </c>
      <c r="B4" s="297" t="s">
        <v>4</v>
      </c>
      <c r="C4" s="51">
        <v>40518</v>
      </c>
      <c r="D4" s="52">
        <v>40540</v>
      </c>
      <c r="E4" s="52">
        <v>40596</v>
      </c>
      <c r="F4" s="52">
        <v>40647</v>
      </c>
      <c r="G4" s="52">
        <v>40724</v>
      </c>
      <c r="H4" s="52">
        <v>40738</v>
      </c>
      <c r="I4" s="52">
        <v>40834</v>
      </c>
      <c r="J4" s="52">
        <v>40842</v>
      </c>
      <c r="K4" s="52">
        <v>40872</v>
      </c>
      <c r="L4" s="52">
        <v>40892</v>
      </c>
      <c r="M4" s="53">
        <v>40906</v>
      </c>
      <c r="N4" s="81">
        <v>40952</v>
      </c>
      <c r="O4" s="81">
        <v>40990</v>
      </c>
      <c r="P4" s="81">
        <v>41044</v>
      </c>
      <c r="Q4" s="81">
        <v>41191</v>
      </c>
      <c r="R4" s="81">
        <v>41198</v>
      </c>
      <c r="S4" s="81">
        <v>41221</v>
      </c>
      <c r="T4" s="146">
        <v>41261</v>
      </c>
      <c r="U4" s="113">
        <v>41361</v>
      </c>
      <c r="V4" s="51">
        <v>41437</v>
      </c>
      <c r="W4" s="51">
        <v>41564</v>
      </c>
      <c r="X4" s="51">
        <v>41668</v>
      </c>
      <c r="Y4" s="51">
        <v>41744</v>
      </c>
      <c r="Z4" s="51">
        <v>41800</v>
      </c>
      <c r="AA4" s="51" t="s">
        <v>255</v>
      </c>
      <c r="AB4" s="51" t="s">
        <v>256</v>
      </c>
      <c r="AC4" s="51">
        <v>41957</v>
      </c>
      <c r="AD4" s="51">
        <v>41985</v>
      </c>
      <c r="AE4" s="51">
        <v>42019</v>
      </c>
      <c r="AF4" s="51">
        <v>42033</v>
      </c>
      <c r="AG4" s="51">
        <v>42051</v>
      </c>
      <c r="AH4" s="51">
        <v>42160</v>
      </c>
      <c r="AI4" s="51">
        <v>42250</v>
      </c>
      <c r="AJ4" s="51"/>
      <c r="AK4" s="138" t="s">
        <v>224</v>
      </c>
    </row>
    <row r="5" spans="1:37" ht="15.75" thickBot="1">
      <c r="A5" s="309"/>
      <c r="B5" s="298"/>
      <c r="C5" s="4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6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6">
        <v>1</v>
      </c>
      <c r="U5" s="26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/>
      <c r="AK5" s="221">
        <f aca="true" t="shared" si="0" ref="AK5:AK11">SUM(C5:AJ5)</f>
        <v>33</v>
      </c>
    </row>
    <row r="6" spans="1:37" s="78" customFormat="1" ht="24.75" customHeight="1">
      <c r="A6" s="63" t="s">
        <v>5</v>
      </c>
      <c r="B6" s="79" t="s">
        <v>60</v>
      </c>
      <c r="C6" s="9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/>
      <c r="K6" s="10">
        <v>1</v>
      </c>
      <c r="L6" s="10">
        <v>1</v>
      </c>
      <c r="M6" s="11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/>
      <c r="AK6" s="199">
        <f t="shared" si="0"/>
        <v>32</v>
      </c>
    </row>
    <row r="7" spans="1:37" s="78" customFormat="1" ht="24.75" customHeight="1">
      <c r="A7" s="66" t="s">
        <v>7</v>
      </c>
      <c r="B7" s="67" t="s">
        <v>61</v>
      </c>
      <c r="C7" s="14">
        <v>1</v>
      </c>
      <c r="D7" s="15">
        <v>1</v>
      </c>
      <c r="E7" s="15">
        <v>1</v>
      </c>
      <c r="F7" s="15">
        <v>1</v>
      </c>
      <c r="G7" s="15"/>
      <c r="H7" s="15"/>
      <c r="I7" s="15">
        <v>1</v>
      </c>
      <c r="J7" s="15">
        <v>1</v>
      </c>
      <c r="K7" s="15"/>
      <c r="L7" s="15">
        <v>1</v>
      </c>
      <c r="M7" s="16">
        <v>1</v>
      </c>
      <c r="N7" s="15">
        <v>1</v>
      </c>
      <c r="O7" s="15"/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9">
        <v>1</v>
      </c>
      <c r="V7" s="9">
        <v>1</v>
      </c>
      <c r="W7" s="9">
        <v>1</v>
      </c>
      <c r="X7" s="9">
        <v>0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0</v>
      </c>
      <c r="AF7" s="9">
        <v>0</v>
      </c>
      <c r="AG7" s="9">
        <v>1</v>
      </c>
      <c r="AH7" s="9">
        <v>0</v>
      </c>
      <c r="AI7" s="9">
        <v>1</v>
      </c>
      <c r="AJ7" s="9"/>
      <c r="AK7" s="156">
        <f t="shared" si="0"/>
        <v>25</v>
      </c>
    </row>
    <row r="8" spans="1:37" s="78" customFormat="1" ht="24.75" customHeight="1">
      <c r="A8" s="66" t="s">
        <v>9</v>
      </c>
      <c r="B8" s="67" t="s">
        <v>62</v>
      </c>
      <c r="C8" s="14"/>
      <c r="D8" s="15">
        <v>1</v>
      </c>
      <c r="E8" s="15">
        <v>1</v>
      </c>
      <c r="F8" s="15">
        <v>1</v>
      </c>
      <c r="G8" s="15"/>
      <c r="H8" s="15">
        <v>1</v>
      </c>
      <c r="I8" s="15"/>
      <c r="J8" s="15">
        <v>1</v>
      </c>
      <c r="K8" s="15"/>
      <c r="L8" s="15"/>
      <c r="M8" s="16"/>
      <c r="N8" s="15"/>
      <c r="O8" s="15"/>
      <c r="P8" s="15">
        <v>1</v>
      </c>
      <c r="Q8" s="15"/>
      <c r="R8" s="15"/>
      <c r="S8" s="15">
        <v>1</v>
      </c>
      <c r="T8" s="15">
        <v>1</v>
      </c>
      <c r="U8" s="9">
        <v>1</v>
      </c>
      <c r="V8" s="9">
        <v>0</v>
      </c>
      <c r="W8" s="9">
        <v>0</v>
      </c>
      <c r="X8" s="9">
        <v>0</v>
      </c>
      <c r="Y8" s="9">
        <v>0</v>
      </c>
      <c r="Z8" s="9">
        <v>1</v>
      </c>
      <c r="AA8" s="9">
        <v>1</v>
      </c>
      <c r="AB8" s="9">
        <v>1</v>
      </c>
      <c r="AC8" s="9">
        <v>0</v>
      </c>
      <c r="AD8" s="9">
        <v>0</v>
      </c>
      <c r="AE8" s="9">
        <v>1</v>
      </c>
      <c r="AF8" s="9">
        <v>0</v>
      </c>
      <c r="AG8" s="9">
        <v>1</v>
      </c>
      <c r="AH8" s="9">
        <v>1</v>
      </c>
      <c r="AI8" s="9">
        <v>0</v>
      </c>
      <c r="AJ8" s="9"/>
      <c r="AK8" s="156">
        <f t="shared" si="0"/>
        <v>15</v>
      </c>
    </row>
    <row r="9" spans="1:37" s="78" customFormat="1" ht="24.75" customHeight="1">
      <c r="A9" s="66" t="s">
        <v>11</v>
      </c>
      <c r="B9" s="67" t="s">
        <v>63</v>
      </c>
      <c r="C9" s="14">
        <v>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/>
      <c r="M9" s="16"/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/>
      <c r="T9" s="15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/>
      <c r="AK9" s="156">
        <f t="shared" si="0"/>
        <v>30</v>
      </c>
    </row>
    <row r="10" spans="1:37" s="78" customFormat="1" ht="24.75" customHeight="1">
      <c r="A10" s="66" t="s">
        <v>13</v>
      </c>
      <c r="B10" s="67" t="s">
        <v>64</v>
      </c>
      <c r="C10" s="14"/>
      <c r="D10" s="15">
        <v>1</v>
      </c>
      <c r="E10" s="15">
        <v>1</v>
      </c>
      <c r="F10" s="15"/>
      <c r="G10" s="15"/>
      <c r="H10" s="15">
        <v>1</v>
      </c>
      <c r="I10" s="15"/>
      <c r="J10" s="15">
        <v>1</v>
      </c>
      <c r="K10" s="15">
        <v>1</v>
      </c>
      <c r="L10" s="15">
        <v>1</v>
      </c>
      <c r="M10" s="16">
        <v>1</v>
      </c>
      <c r="N10" s="15"/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9">
        <v>1</v>
      </c>
      <c r="V10" s="9">
        <v>0</v>
      </c>
      <c r="W10" s="9">
        <v>0</v>
      </c>
      <c r="X10" s="9">
        <v>0</v>
      </c>
      <c r="Y10" s="9">
        <v>1</v>
      </c>
      <c r="Z10" s="9">
        <v>0</v>
      </c>
      <c r="AA10" s="9">
        <v>1</v>
      </c>
      <c r="AB10" s="9">
        <v>0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/>
      <c r="AK10" s="156">
        <f t="shared" si="0"/>
        <v>23</v>
      </c>
    </row>
    <row r="11" spans="1:37" s="78" customFormat="1" ht="24.75" customHeight="1">
      <c r="A11" s="68">
        <v>6</v>
      </c>
      <c r="B11" s="67" t="s">
        <v>66</v>
      </c>
      <c r="C11" s="13">
        <v>1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4">
        <v>1</v>
      </c>
      <c r="W11" s="14">
        <v>1</v>
      </c>
      <c r="X11" s="14">
        <v>1</v>
      </c>
      <c r="Y11" s="14">
        <v>0</v>
      </c>
      <c r="Z11" s="14">
        <v>1</v>
      </c>
      <c r="AA11" s="14">
        <v>1</v>
      </c>
      <c r="AB11" s="14">
        <v>1</v>
      </c>
      <c r="AC11" s="14">
        <v>1</v>
      </c>
      <c r="AD11" s="14">
        <v>0</v>
      </c>
      <c r="AE11" s="14">
        <v>1</v>
      </c>
      <c r="AF11" s="14">
        <v>1</v>
      </c>
      <c r="AG11" s="14">
        <v>0</v>
      </c>
      <c r="AH11" s="14">
        <v>1</v>
      </c>
      <c r="AI11" s="14">
        <v>0</v>
      </c>
      <c r="AJ11" s="14"/>
      <c r="AK11" s="156">
        <f t="shared" si="0"/>
        <v>29</v>
      </c>
    </row>
    <row r="12" spans="1:37" s="78" customFormat="1" ht="24.75" customHeight="1" thickBot="1">
      <c r="A12" s="262">
        <v>7</v>
      </c>
      <c r="B12" s="263" t="s">
        <v>291</v>
      </c>
      <c r="C12" s="101" t="s">
        <v>186</v>
      </c>
      <c r="D12" s="101" t="s">
        <v>186</v>
      </c>
      <c r="E12" s="101" t="s">
        <v>186</v>
      </c>
      <c r="F12" s="101" t="s">
        <v>186</v>
      </c>
      <c r="G12" s="101" t="s">
        <v>186</v>
      </c>
      <c r="H12" s="101" t="s">
        <v>186</v>
      </c>
      <c r="I12" s="101" t="s">
        <v>186</v>
      </c>
      <c r="J12" s="101" t="s">
        <v>186</v>
      </c>
      <c r="K12" s="101" t="s">
        <v>186</v>
      </c>
      <c r="L12" s="101" t="s">
        <v>186</v>
      </c>
      <c r="M12" s="101" t="s">
        <v>186</v>
      </c>
      <c r="N12" s="101" t="s">
        <v>186</v>
      </c>
      <c r="O12" s="101" t="s">
        <v>186</v>
      </c>
      <c r="P12" s="101" t="s">
        <v>186</v>
      </c>
      <c r="Q12" s="101" t="s">
        <v>186</v>
      </c>
      <c r="R12" s="101" t="s">
        <v>186</v>
      </c>
      <c r="S12" s="101" t="s">
        <v>186</v>
      </c>
      <c r="T12" s="101" t="s">
        <v>186</v>
      </c>
      <c r="U12" s="101" t="s">
        <v>186</v>
      </c>
      <c r="V12" s="101" t="s">
        <v>186</v>
      </c>
      <c r="W12" s="101" t="s">
        <v>186</v>
      </c>
      <c r="X12" s="101" t="s">
        <v>186</v>
      </c>
      <c r="Y12" s="101" t="s">
        <v>186</v>
      </c>
      <c r="Z12" s="101" t="s">
        <v>186</v>
      </c>
      <c r="AA12" s="101" t="s">
        <v>186</v>
      </c>
      <c r="AB12" s="101" t="s">
        <v>186</v>
      </c>
      <c r="AC12" s="101" t="s">
        <v>186</v>
      </c>
      <c r="AD12" s="101" t="s">
        <v>186</v>
      </c>
      <c r="AE12" s="101" t="s">
        <v>186</v>
      </c>
      <c r="AF12" s="101" t="s">
        <v>186</v>
      </c>
      <c r="AG12" s="101" t="s">
        <v>186</v>
      </c>
      <c r="AH12" s="101" t="s">
        <v>186</v>
      </c>
      <c r="AI12" s="264">
        <v>1</v>
      </c>
      <c r="AJ12" s="264"/>
      <c r="AK12" s="140"/>
    </row>
    <row r="13" spans="1:37" ht="15" customHeight="1" thickBot="1">
      <c r="A13" s="303" t="s">
        <v>2</v>
      </c>
      <c r="B13" s="292"/>
      <c r="C13" s="70">
        <f aca="true" t="shared" si="1" ref="C13:Y13">SUM(C6:C11)</f>
        <v>4</v>
      </c>
      <c r="D13" s="76">
        <f t="shared" si="1"/>
        <v>6</v>
      </c>
      <c r="E13" s="76">
        <f t="shared" si="1"/>
        <v>6</v>
      </c>
      <c r="F13" s="76">
        <f t="shared" si="1"/>
        <v>5</v>
      </c>
      <c r="G13" s="76">
        <f t="shared" si="1"/>
        <v>3</v>
      </c>
      <c r="H13" s="76">
        <f t="shared" si="1"/>
        <v>5</v>
      </c>
      <c r="I13" s="76">
        <f t="shared" si="1"/>
        <v>4</v>
      </c>
      <c r="J13" s="76">
        <f t="shared" si="1"/>
        <v>5</v>
      </c>
      <c r="K13" s="76">
        <f t="shared" si="1"/>
        <v>4</v>
      </c>
      <c r="L13" s="76">
        <f t="shared" si="1"/>
        <v>4</v>
      </c>
      <c r="M13" s="76">
        <f t="shared" si="1"/>
        <v>4</v>
      </c>
      <c r="N13" s="76">
        <f t="shared" si="1"/>
        <v>4</v>
      </c>
      <c r="O13" s="76">
        <f t="shared" si="1"/>
        <v>4</v>
      </c>
      <c r="P13" s="76">
        <f t="shared" si="1"/>
        <v>6</v>
      </c>
      <c r="Q13" s="76">
        <f t="shared" si="1"/>
        <v>5</v>
      </c>
      <c r="R13" s="76">
        <f t="shared" si="1"/>
        <v>5</v>
      </c>
      <c r="S13" s="76">
        <f t="shared" si="1"/>
        <v>5</v>
      </c>
      <c r="T13" s="76">
        <f t="shared" si="1"/>
        <v>6</v>
      </c>
      <c r="U13" s="76">
        <f t="shared" si="1"/>
        <v>6</v>
      </c>
      <c r="V13" s="76">
        <f t="shared" si="1"/>
        <v>4</v>
      </c>
      <c r="W13" s="76">
        <f t="shared" si="1"/>
        <v>4</v>
      </c>
      <c r="X13" s="76">
        <f t="shared" si="1"/>
        <v>3</v>
      </c>
      <c r="Y13" s="76">
        <f t="shared" si="1"/>
        <v>4</v>
      </c>
      <c r="Z13" s="76">
        <v>6</v>
      </c>
      <c r="AA13" s="76">
        <f aca="true" t="shared" si="2" ref="AA13:AH13">SUM(AA6:AA11)</f>
        <v>6</v>
      </c>
      <c r="AB13" s="76">
        <f t="shared" si="2"/>
        <v>5</v>
      </c>
      <c r="AC13" s="76">
        <f t="shared" si="2"/>
        <v>5</v>
      </c>
      <c r="AD13" s="80">
        <f t="shared" si="2"/>
        <v>4</v>
      </c>
      <c r="AE13" s="80">
        <f t="shared" si="2"/>
        <v>5</v>
      </c>
      <c r="AF13" s="80">
        <f t="shared" si="2"/>
        <v>4</v>
      </c>
      <c r="AG13" s="80">
        <f t="shared" si="2"/>
        <v>5</v>
      </c>
      <c r="AH13" s="80">
        <f t="shared" si="2"/>
        <v>5</v>
      </c>
      <c r="AI13" s="80">
        <f>SUM(AI6:AI12)</f>
        <v>5</v>
      </c>
      <c r="AJ13" s="80"/>
      <c r="AK13" s="80"/>
    </row>
    <row r="16" spans="1:37" s="78" customFormat="1" ht="32.25" customHeight="1">
      <c r="A16" s="99" t="s">
        <v>15</v>
      </c>
      <c r="B16" s="100" t="s">
        <v>241</v>
      </c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/>
      <c r="K16" s="15"/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/>
      <c r="T16" s="15">
        <v>1</v>
      </c>
      <c r="U16" s="15">
        <v>1</v>
      </c>
      <c r="V16" s="15">
        <v>0</v>
      </c>
      <c r="W16" s="15">
        <v>1</v>
      </c>
      <c r="X16" s="15">
        <v>1</v>
      </c>
      <c r="Y16" s="15">
        <v>1</v>
      </c>
      <c r="Z16" s="15">
        <v>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6">
        <f>SUM(C16:AC16)</f>
        <v>20</v>
      </c>
    </row>
  </sheetData>
  <sheetProtection/>
  <mergeCells count="6">
    <mergeCell ref="A13:B13"/>
    <mergeCell ref="C1:M1"/>
    <mergeCell ref="C2:M2"/>
    <mergeCell ref="C3:M3"/>
    <mergeCell ref="B4:B5"/>
    <mergeCell ref="A4:A5"/>
  </mergeCells>
  <printOptions/>
  <pageMargins left="1.87" right="0.75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СОЦІАЛЬНОЇ ПОЛІТИКИ ТА ЗАХИСТУ НАСЕЛЕННЯ ВІД НАСЛІДКІВ ЧОРНОБИЛЬСЬКОЇ КАТАСТРОФИ (голова Ольховик В.Г.)</oddHeader>
    <oddFooter>&amp;L&amp;D&amp;R&amp;P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pane xSplit="2" ySplit="5" topLeftCell="T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9" sqref="AG9"/>
    </sheetView>
  </sheetViews>
  <sheetFormatPr defaultColWidth="25.875" defaultRowHeight="12.75"/>
  <cols>
    <col min="1" max="1" width="4.00390625" style="0" customWidth="1"/>
    <col min="2" max="2" width="22.125" style="0" customWidth="1"/>
    <col min="3" max="3" width="8.875" style="0" customWidth="1"/>
    <col min="4" max="4" width="9.125" style="0" customWidth="1"/>
    <col min="5" max="5" width="8.625" style="0" customWidth="1"/>
    <col min="6" max="6" width="9.125" style="0" customWidth="1"/>
    <col min="7" max="7" width="8.50390625" style="0" customWidth="1"/>
    <col min="8" max="12" width="8.625" style="0" customWidth="1"/>
    <col min="13" max="14" width="8.50390625" style="0" customWidth="1"/>
    <col min="15" max="15" width="9.00390625" style="0" customWidth="1"/>
    <col min="16" max="16" width="8.625" style="0" customWidth="1"/>
    <col min="17" max="17" width="9.125" style="0" customWidth="1"/>
    <col min="18" max="32" width="8.50390625" style="0" customWidth="1"/>
    <col min="33" max="33" width="7.625" style="0" customWidth="1"/>
  </cols>
  <sheetData>
    <row r="1" spans="4:32" ht="15">
      <c r="D1" s="293" t="s">
        <v>67</v>
      </c>
      <c r="E1" s="293"/>
      <c r="F1" s="293"/>
      <c r="G1" s="293"/>
      <c r="H1" s="293"/>
      <c r="I1" s="293"/>
      <c r="J1" s="293"/>
      <c r="K1" s="293"/>
      <c r="L1" s="293"/>
      <c r="M1" s="29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4:32" ht="15">
      <c r="D2" s="293" t="s">
        <v>68</v>
      </c>
      <c r="E2" s="293"/>
      <c r="F2" s="293"/>
      <c r="G2" s="293"/>
      <c r="H2" s="293"/>
      <c r="I2" s="293"/>
      <c r="J2" s="293"/>
      <c r="K2" s="293"/>
      <c r="L2" s="293"/>
      <c r="M2" s="29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3:33" ht="15.75" thickBot="1">
      <c r="C3" s="294" t="s">
        <v>198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1"/>
      <c r="O3" s="1"/>
      <c r="P3" s="1"/>
      <c r="Q3" s="1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72"/>
    </row>
    <row r="4" spans="1:33" s="61" customFormat="1" ht="37.5" customHeight="1" thickBot="1">
      <c r="A4" s="289" t="s">
        <v>0</v>
      </c>
      <c r="B4" s="287" t="s">
        <v>4</v>
      </c>
      <c r="C4" s="86">
        <v>40512</v>
      </c>
      <c r="D4" s="87">
        <v>40537</v>
      </c>
      <c r="E4" s="87">
        <v>40596</v>
      </c>
      <c r="F4" s="87" t="s">
        <v>182</v>
      </c>
      <c r="G4" s="87" t="s">
        <v>183</v>
      </c>
      <c r="H4" s="87">
        <v>40841</v>
      </c>
      <c r="I4" s="87">
        <v>40877</v>
      </c>
      <c r="J4" s="87">
        <v>40892</v>
      </c>
      <c r="K4" s="88">
        <v>40907</v>
      </c>
      <c r="L4" s="88">
        <v>40953</v>
      </c>
      <c r="M4" s="89">
        <v>40984</v>
      </c>
      <c r="N4" s="89">
        <v>41033</v>
      </c>
      <c r="O4" s="89">
        <v>41051</v>
      </c>
      <c r="P4" s="89">
        <v>41222</v>
      </c>
      <c r="Q4" s="148">
        <v>41261</v>
      </c>
      <c r="R4" s="150">
        <v>41359</v>
      </c>
      <c r="S4" s="151">
        <v>41439</v>
      </c>
      <c r="T4" s="151">
        <v>41558</v>
      </c>
      <c r="U4" s="151">
        <v>41701</v>
      </c>
      <c r="V4" s="151">
        <v>41706</v>
      </c>
      <c r="W4" s="151">
        <v>41723</v>
      </c>
      <c r="X4" s="151">
        <v>41744</v>
      </c>
      <c r="Y4" s="151">
        <v>41759</v>
      </c>
      <c r="Z4" s="151">
        <v>41794</v>
      </c>
      <c r="AA4" s="151">
        <v>41981</v>
      </c>
      <c r="AB4" s="151">
        <v>42020</v>
      </c>
      <c r="AC4" s="151">
        <v>42032</v>
      </c>
      <c r="AD4" s="151">
        <v>42157</v>
      </c>
      <c r="AE4" s="151">
        <v>42247</v>
      </c>
      <c r="AF4" s="151"/>
      <c r="AG4" s="188" t="s">
        <v>224</v>
      </c>
    </row>
    <row r="5" spans="1:33" ht="15.75" thickBot="1">
      <c r="A5" s="290"/>
      <c r="B5" s="288"/>
      <c r="C5" s="4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6">
        <v>1</v>
      </c>
      <c r="L5" s="6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149">
        <v>1</v>
      </c>
      <c r="S5" s="149">
        <v>1</v>
      </c>
      <c r="T5" s="149">
        <v>1</v>
      </c>
      <c r="U5" s="149">
        <v>1</v>
      </c>
      <c r="V5" s="149">
        <v>1</v>
      </c>
      <c r="W5" s="149">
        <v>1</v>
      </c>
      <c r="X5" s="169">
        <v>1</v>
      </c>
      <c r="Y5" s="169">
        <v>1</v>
      </c>
      <c r="Z5" s="169">
        <v>1</v>
      </c>
      <c r="AA5" s="169">
        <v>1</v>
      </c>
      <c r="AB5" s="169">
        <v>1</v>
      </c>
      <c r="AC5" s="169">
        <v>1</v>
      </c>
      <c r="AD5" s="169">
        <v>1</v>
      </c>
      <c r="AE5" s="169">
        <v>1</v>
      </c>
      <c r="AF5" s="169"/>
      <c r="AG5" s="186">
        <f aca="true" t="shared" si="0" ref="AG5:AG11">SUM(C5:AF5)</f>
        <v>29</v>
      </c>
    </row>
    <row r="6" spans="1:33" s="78" customFormat="1" ht="24.75" customHeight="1">
      <c r="A6" s="63">
        <v>1</v>
      </c>
      <c r="B6" s="83" t="s">
        <v>69</v>
      </c>
      <c r="C6" s="9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1">
        <v>1</v>
      </c>
      <c r="L6" s="11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15">
        <v>1</v>
      </c>
      <c r="Y6" s="15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/>
      <c r="AG6" s="75">
        <f t="shared" si="0"/>
        <v>29</v>
      </c>
    </row>
    <row r="7" spans="1:33" s="78" customFormat="1" ht="33.75" customHeight="1">
      <c r="A7" s="63">
        <v>2</v>
      </c>
      <c r="B7" s="83" t="s">
        <v>264</v>
      </c>
      <c r="C7" s="9"/>
      <c r="D7" s="10"/>
      <c r="E7" s="10"/>
      <c r="F7" s="10"/>
      <c r="G7" s="10"/>
      <c r="H7" s="10"/>
      <c r="I7" s="10"/>
      <c r="J7" s="10"/>
      <c r="K7" s="11"/>
      <c r="L7" s="11"/>
      <c r="M7" s="10"/>
      <c r="N7" s="10"/>
      <c r="O7" s="10"/>
      <c r="P7" s="10"/>
      <c r="Q7" s="10"/>
      <c r="R7" s="9" t="s">
        <v>186</v>
      </c>
      <c r="S7" s="9" t="s">
        <v>186</v>
      </c>
      <c r="T7" s="9" t="s">
        <v>186</v>
      </c>
      <c r="U7" s="9">
        <v>1</v>
      </c>
      <c r="V7" s="9">
        <v>1</v>
      </c>
      <c r="W7" s="9">
        <v>1</v>
      </c>
      <c r="X7" s="15">
        <v>1</v>
      </c>
      <c r="Y7" s="15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/>
      <c r="AG7" s="75">
        <f t="shared" si="0"/>
        <v>11</v>
      </c>
    </row>
    <row r="8" spans="1:33" s="78" customFormat="1" ht="24.75" customHeight="1">
      <c r="A8" s="66">
        <v>3</v>
      </c>
      <c r="B8" s="84" t="s">
        <v>70</v>
      </c>
      <c r="C8" s="14"/>
      <c r="D8" s="15"/>
      <c r="E8" s="15">
        <v>1</v>
      </c>
      <c r="F8" s="15"/>
      <c r="G8" s="15">
        <v>1</v>
      </c>
      <c r="H8" s="15">
        <v>1</v>
      </c>
      <c r="I8" s="15">
        <v>1</v>
      </c>
      <c r="J8" s="15"/>
      <c r="K8" s="16">
        <v>1</v>
      </c>
      <c r="L8" s="16"/>
      <c r="M8" s="15"/>
      <c r="N8" s="15">
        <v>1</v>
      </c>
      <c r="O8" s="15">
        <v>1</v>
      </c>
      <c r="P8" s="15">
        <v>1</v>
      </c>
      <c r="Q8" s="15">
        <v>1</v>
      </c>
      <c r="R8" s="9">
        <v>0</v>
      </c>
      <c r="S8" s="9">
        <v>0</v>
      </c>
      <c r="T8" s="9">
        <v>1</v>
      </c>
      <c r="U8" s="9">
        <v>1</v>
      </c>
      <c r="V8" s="9"/>
      <c r="W8" s="9">
        <v>1</v>
      </c>
      <c r="X8" s="15"/>
      <c r="Y8" s="15">
        <v>1</v>
      </c>
      <c r="Z8" s="9">
        <v>1</v>
      </c>
      <c r="AA8" s="9">
        <v>1</v>
      </c>
      <c r="AB8" s="9">
        <v>1</v>
      </c>
      <c r="AC8" s="9">
        <v>0</v>
      </c>
      <c r="AD8" s="9">
        <v>1</v>
      </c>
      <c r="AE8" s="9">
        <v>1</v>
      </c>
      <c r="AF8" s="9"/>
      <c r="AG8" s="75">
        <f t="shared" si="0"/>
        <v>18</v>
      </c>
    </row>
    <row r="9" spans="1:33" s="78" customFormat="1" ht="24.75" customHeight="1">
      <c r="A9" s="66">
        <v>4</v>
      </c>
      <c r="B9" s="84" t="s">
        <v>72</v>
      </c>
      <c r="C9" s="14">
        <v>1</v>
      </c>
      <c r="D9" s="15">
        <v>1</v>
      </c>
      <c r="E9" s="15"/>
      <c r="F9" s="15"/>
      <c r="G9" s="15"/>
      <c r="H9" s="15"/>
      <c r="I9" s="15"/>
      <c r="J9" s="15">
        <v>1</v>
      </c>
      <c r="K9" s="15"/>
      <c r="L9" s="15">
        <v>1</v>
      </c>
      <c r="M9" s="15">
        <v>1</v>
      </c>
      <c r="N9" s="15"/>
      <c r="O9" s="15"/>
      <c r="P9" s="15">
        <v>1</v>
      </c>
      <c r="Q9" s="15"/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/>
      <c r="AF9" s="9"/>
      <c r="AG9" s="75">
        <f t="shared" si="0"/>
        <v>6</v>
      </c>
    </row>
    <row r="10" spans="1:33" s="78" customFormat="1" ht="24.75" customHeight="1">
      <c r="A10" s="68">
        <v>5</v>
      </c>
      <c r="B10" s="85" t="s">
        <v>265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8"/>
      <c r="N10" s="17"/>
      <c r="O10" s="17"/>
      <c r="P10" s="17"/>
      <c r="Q10" s="17"/>
      <c r="R10" s="17" t="s">
        <v>186</v>
      </c>
      <c r="S10" s="17" t="s">
        <v>186</v>
      </c>
      <c r="T10" s="18" t="s">
        <v>186</v>
      </c>
      <c r="U10" s="18" t="s">
        <v>186</v>
      </c>
      <c r="V10" s="18">
        <v>1</v>
      </c>
      <c r="W10" s="18">
        <v>1</v>
      </c>
      <c r="X10" s="15">
        <v>1</v>
      </c>
      <c r="Y10" s="15">
        <v>0</v>
      </c>
      <c r="Z10" s="9">
        <v>0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/>
      <c r="AG10" s="75">
        <f t="shared" si="0"/>
        <v>8</v>
      </c>
    </row>
    <row r="11" spans="1:33" s="78" customFormat="1" ht="24.75" customHeight="1" thickBot="1">
      <c r="A11" s="139">
        <v>6</v>
      </c>
      <c r="B11" s="120" t="s">
        <v>205</v>
      </c>
      <c r="C11" s="95" t="s">
        <v>186</v>
      </c>
      <c r="D11" s="95" t="s">
        <v>186</v>
      </c>
      <c r="E11" s="95" t="s">
        <v>186</v>
      </c>
      <c r="F11" s="95" t="s">
        <v>186</v>
      </c>
      <c r="G11" s="95" t="s">
        <v>186</v>
      </c>
      <c r="H11" s="95" t="s">
        <v>186</v>
      </c>
      <c r="I11" s="95" t="s">
        <v>186</v>
      </c>
      <c r="J11" s="95" t="s">
        <v>186</v>
      </c>
      <c r="K11" s="95" t="s">
        <v>186</v>
      </c>
      <c r="L11" s="95" t="s">
        <v>186</v>
      </c>
      <c r="M11" s="82" t="s">
        <v>186</v>
      </c>
      <c r="N11" s="101" t="s">
        <v>186</v>
      </c>
      <c r="O11" s="101" t="s">
        <v>186</v>
      </c>
      <c r="P11" s="101" t="s">
        <v>186</v>
      </c>
      <c r="Q11" s="101" t="s">
        <v>186</v>
      </c>
      <c r="R11" s="101" t="s">
        <v>186</v>
      </c>
      <c r="S11" s="101">
        <v>0</v>
      </c>
      <c r="T11" s="82">
        <v>1</v>
      </c>
      <c r="U11" s="82">
        <v>1</v>
      </c>
      <c r="V11" s="82">
        <v>1</v>
      </c>
      <c r="W11" s="82">
        <v>0</v>
      </c>
      <c r="X11" s="15">
        <v>1</v>
      </c>
      <c r="Y11" s="15">
        <v>1</v>
      </c>
      <c r="Z11" s="9">
        <v>1</v>
      </c>
      <c r="AA11" s="9">
        <v>1</v>
      </c>
      <c r="AB11" s="9">
        <v>0</v>
      </c>
      <c r="AC11" s="9">
        <v>1</v>
      </c>
      <c r="AD11" s="9">
        <v>1</v>
      </c>
      <c r="AE11" s="9"/>
      <c r="AF11" s="9"/>
      <c r="AG11" s="75">
        <f t="shared" si="0"/>
        <v>9</v>
      </c>
    </row>
    <row r="12" spans="1:33" ht="15.75" thickBot="1">
      <c r="A12" s="291" t="s">
        <v>2</v>
      </c>
      <c r="B12" s="292"/>
      <c r="C12" s="23">
        <f aca="true" t="shared" si="1" ref="C12:P12">SUM(C6:C9)</f>
        <v>2</v>
      </c>
      <c r="D12" s="24">
        <f t="shared" si="1"/>
        <v>2</v>
      </c>
      <c r="E12" s="24">
        <f t="shared" si="1"/>
        <v>2</v>
      </c>
      <c r="F12" s="24">
        <f t="shared" si="1"/>
        <v>1</v>
      </c>
      <c r="G12" s="24">
        <f t="shared" si="1"/>
        <v>2</v>
      </c>
      <c r="H12" s="24">
        <f t="shared" si="1"/>
        <v>2</v>
      </c>
      <c r="I12" s="24">
        <f t="shared" si="1"/>
        <v>2</v>
      </c>
      <c r="J12" s="24">
        <f t="shared" si="1"/>
        <v>2</v>
      </c>
      <c r="K12" s="24">
        <f t="shared" si="1"/>
        <v>2</v>
      </c>
      <c r="L12" s="24">
        <f t="shared" si="1"/>
        <v>2</v>
      </c>
      <c r="M12" s="76">
        <f t="shared" si="1"/>
        <v>2</v>
      </c>
      <c r="N12" s="76">
        <f t="shared" si="1"/>
        <v>2</v>
      </c>
      <c r="O12" s="76">
        <f t="shared" si="1"/>
        <v>2</v>
      </c>
      <c r="P12" s="76">
        <f t="shared" si="1"/>
        <v>3</v>
      </c>
      <c r="Q12" s="76">
        <f>SUM(Q6:Q11)</f>
        <v>2</v>
      </c>
      <c r="R12" s="76">
        <f aca="true" t="shared" si="2" ref="R12:W12">SUM(R6:R11)</f>
        <v>1</v>
      </c>
      <c r="S12" s="76">
        <f t="shared" si="2"/>
        <v>1</v>
      </c>
      <c r="T12" s="76">
        <f t="shared" si="2"/>
        <v>3</v>
      </c>
      <c r="U12" s="76">
        <f t="shared" si="2"/>
        <v>4</v>
      </c>
      <c r="V12" s="76">
        <f t="shared" si="2"/>
        <v>4</v>
      </c>
      <c r="W12" s="76">
        <f t="shared" si="2"/>
        <v>4</v>
      </c>
      <c r="X12" s="76">
        <f aca="true" t="shared" si="3" ref="X12:AF12">SUM(X6:X11)</f>
        <v>4</v>
      </c>
      <c r="Y12" s="76">
        <f t="shared" si="3"/>
        <v>4</v>
      </c>
      <c r="Z12" s="76">
        <f t="shared" si="3"/>
        <v>4</v>
      </c>
      <c r="AA12" s="76">
        <f t="shared" si="3"/>
        <v>5</v>
      </c>
      <c r="AB12" s="76">
        <f t="shared" si="3"/>
        <v>4</v>
      </c>
      <c r="AC12" s="76">
        <v>4</v>
      </c>
      <c r="AD12" s="76">
        <v>4</v>
      </c>
      <c r="AE12" s="76"/>
      <c r="AF12" s="76">
        <f t="shared" si="3"/>
        <v>0</v>
      </c>
      <c r="AG12" s="24"/>
    </row>
    <row r="16" spans="1:33" s="78" customFormat="1" ht="24.75" customHeight="1">
      <c r="A16" s="66">
        <v>4</v>
      </c>
      <c r="B16" s="158" t="s">
        <v>270</v>
      </c>
      <c r="C16" s="15"/>
      <c r="D16" s="15"/>
      <c r="E16" s="15">
        <v>1</v>
      </c>
      <c r="F16" s="15">
        <v>1</v>
      </c>
      <c r="G16" s="15"/>
      <c r="H16" s="15">
        <v>1</v>
      </c>
      <c r="I16" s="15"/>
      <c r="J16" s="15"/>
      <c r="K16" s="15">
        <v>1</v>
      </c>
      <c r="L16" s="15">
        <v>1</v>
      </c>
      <c r="M16" s="15"/>
      <c r="N16" s="15">
        <v>1</v>
      </c>
      <c r="O16" s="15">
        <v>1</v>
      </c>
      <c r="P16" s="15"/>
      <c r="Q16" s="15">
        <v>1</v>
      </c>
      <c r="R16" s="15">
        <v>1</v>
      </c>
      <c r="S16" s="15">
        <v>1</v>
      </c>
      <c r="T16" s="15">
        <v>1</v>
      </c>
      <c r="U16" s="15"/>
      <c r="V16" s="15">
        <v>1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6">
        <f>SUM(C16:W16)</f>
        <v>12</v>
      </c>
    </row>
    <row r="17" spans="1:33" s="78" customFormat="1" ht="24.75" customHeight="1">
      <c r="A17" s="66">
        <v>4</v>
      </c>
      <c r="B17" s="84" t="s">
        <v>271</v>
      </c>
      <c r="C17" s="14">
        <v>1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6">
        <v>1</v>
      </c>
      <c r="L17" s="16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9">
        <v>1</v>
      </c>
      <c r="S17" s="9">
        <v>1</v>
      </c>
      <c r="T17" s="9">
        <v>1</v>
      </c>
      <c r="U17" s="9">
        <v>1</v>
      </c>
      <c r="V17" s="9">
        <v>0</v>
      </c>
      <c r="W17" s="9">
        <v>0</v>
      </c>
      <c r="X17" s="15">
        <v>0</v>
      </c>
      <c r="Y17" s="15">
        <v>1</v>
      </c>
      <c r="Z17" s="9">
        <v>0</v>
      </c>
      <c r="AA17" s="9"/>
      <c r="AB17" s="9"/>
      <c r="AC17" s="9"/>
      <c r="AD17" s="9"/>
      <c r="AE17" s="9"/>
      <c r="AF17" s="9"/>
      <c r="AG17" s="75">
        <f>SUM(C17:W17)</f>
        <v>19</v>
      </c>
    </row>
  </sheetData>
  <sheetProtection/>
  <mergeCells count="6">
    <mergeCell ref="A12:B12"/>
    <mergeCell ref="D1:M1"/>
    <mergeCell ref="D2:M2"/>
    <mergeCell ref="C3:M3"/>
    <mergeCell ref="A4:A5"/>
    <mergeCell ref="B4:B5"/>
  </mergeCells>
  <printOptions/>
  <pageMargins left="1.5" right="0.75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МОЛОДІЖНОЇ ПОЛІТИКИ, ФІЗИЧНОЇ КУЛЬТУРИ І СПОРТУ (голова Хомич О.В.)</oddHeader>
    <oddFooter>&amp;L&amp;D&amp;R&amp;P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pane xSplit="2" ySplit="4" topLeftCell="Z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7" sqref="AM7"/>
    </sheetView>
  </sheetViews>
  <sheetFormatPr defaultColWidth="20.125" defaultRowHeight="12.75"/>
  <cols>
    <col min="1" max="1" width="4.125" style="0" customWidth="1"/>
    <col min="2" max="2" width="22.50390625" style="0" customWidth="1"/>
    <col min="3" max="3" width="9.125" style="0" customWidth="1"/>
    <col min="4" max="4" width="9.50390625" style="0" customWidth="1"/>
    <col min="5" max="19" width="8.625" style="0" customWidth="1"/>
    <col min="20" max="20" width="9.50390625" style="0" customWidth="1"/>
    <col min="21" max="23" width="8.625" style="0" customWidth="1"/>
    <col min="24" max="24" width="9.50390625" style="0" customWidth="1"/>
    <col min="25" max="38" width="8.625" style="0" customWidth="1"/>
    <col min="39" max="39" width="8.125" style="0" customWidth="1"/>
  </cols>
  <sheetData>
    <row r="1" spans="3:38" ht="18">
      <c r="C1" s="293" t="s">
        <v>212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3:39" ht="18" thickBot="1">
      <c r="C2" s="310" t="s">
        <v>199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72"/>
    </row>
    <row r="3" spans="1:39" s="61" customFormat="1" ht="22.5" customHeight="1">
      <c r="A3" s="295" t="s">
        <v>0</v>
      </c>
      <c r="B3" s="311" t="s">
        <v>4</v>
      </c>
      <c r="C3" s="92">
        <v>40519</v>
      </c>
      <c r="D3" s="87">
        <v>40539</v>
      </c>
      <c r="E3" s="87">
        <v>40598</v>
      </c>
      <c r="F3" s="87">
        <v>40646</v>
      </c>
      <c r="G3" s="87">
        <v>40737</v>
      </c>
      <c r="H3" s="87">
        <v>40780</v>
      </c>
      <c r="I3" s="87">
        <v>40820</v>
      </c>
      <c r="J3" s="87">
        <v>40840</v>
      </c>
      <c r="K3" s="87">
        <v>40891</v>
      </c>
      <c r="L3" s="87">
        <v>40906</v>
      </c>
      <c r="M3" s="87">
        <v>40931</v>
      </c>
      <c r="N3" s="87">
        <v>40947</v>
      </c>
      <c r="O3" s="87">
        <v>40952</v>
      </c>
      <c r="P3" s="87">
        <v>40989</v>
      </c>
      <c r="Q3" s="87">
        <v>41046</v>
      </c>
      <c r="R3" s="87">
        <v>41102</v>
      </c>
      <c r="S3" s="87">
        <v>41220</v>
      </c>
      <c r="T3" s="87">
        <v>41261</v>
      </c>
      <c r="U3" s="87">
        <v>41361</v>
      </c>
      <c r="V3" s="87">
        <v>41438</v>
      </c>
      <c r="W3" s="87">
        <v>41563</v>
      </c>
      <c r="X3" s="87">
        <v>41624</v>
      </c>
      <c r="Y3" s="87">
        <v>41668</v>
      </c>
      <c r="Z3" s="87">
        <v>41717</v>
      </c>
      <c r="AA3" s="87">
        <v>41745</v>
      </c>
      <c r="AB3" s="88">
        <v>41795</v>
      </c>
      <c r="AC3" s="88">
        <v>41899</v>
      </c>
      <c r="AD3" s="88">
        <v>41983</v>
      </c>
      <c r="AE3" s="88">
        <v>42020</v>
      </c>
      <c r="AF3" s="88">
        <v>42053</v>
      </c>
      <c r="AG3" s="88">
        <v>42102</v>
      </c>
      <c r="AH3" s="88">
        <v>42124</v>
      </c>
      <c r="AI3" s="88">
        <v>42159</v>
      </c>
      <c r="AJ3" s="88">
        <v>42202</v>
      </c>
      <c r="AK3" s="148">
        <v>42249</v>
      </c>
      <c r="AL3" s="148"/>
      <c r="AM3" s="175" t="s">
        <v>223</v>
      </c>
    </row>
    <row r="4" spans="1:39" ht="15.75" thickBot="1">
      <c r="A4" s="296"/>
      <c r="B4" s="312"/>
      <c r="C4" s="26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261">
        <v>1</v>
      </c>
      <c r="AL4" s="261"/>
      <c r="AM4" s="176">
        <f aca="true" t="shared" si="0" ref="AM4:AM9">SUM(C4:AL4)</f>
        <v>35</v>
      </c>
    </row>
    <row r="5" spans="1:39" s="78" customFormat="1" ht="24.75" customHeight="1">
      <c r="A5" s="63">
        <v>1</v>
      </c>
      <c r="B5" s="83" t="s">
        <v>73</v>
      </c>
      <c r="C5" s="9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1">
        <v>1</v>
      </c>
      <c r="M5" s="10">
        <v>1</v>
      </c>
      <c r="N5" s="10">
        <v>1</v>
      </c>
      <c r="O5" s="10">
        <v>1</v>
      </c>
      <c r="P5" s="10">
        <v>1</v>
      </c>
      <c r="Q5" s="121">
        <v>1</v>
      </c>
      <c r="R5" s="121">
        <v>1</v>
      </c>
      <c r="S5" s="10">
        <v>1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1">
        <v>1</v>
      </c>
      <c r="AC5" s="11">
        <v>1</v>
      </c>
      <c r="AD5" s="11">
        <v>1</v>
      </c>
      <c r="AE5" s="11">
        <v>1</v>
      </c>
      <c r="AF5" s="11">
        <v>1</v>
      </c>
      <c r="AG5" s="11">
        <v>1</v>
      </c>
      <c r="AH5" s="11">
        <v>1</v>
      </c>
      <c r="AI5" s="11">
        <v>1</v>
      </c>
      <c r="AJ5" s="11">
        <v>1</v>
      </c>
      <c r="AK5" s="11">
        <v>1</v>
      </c>
      <c r="AL5" s="11"/>
      <c r="AM5" s="176">
        <f t="shared" si="0"/>
        <v>35</v>
      </c>
    </row>
    <row r="6" spans="1:39" s="78" customFormat="1" ht="24.75" customHeight="1">
      <c r="A6" s="66">
        <v>5</v>
      </c>
      <c r="B6" s="84" t="s">
        <v>77</v>
      </c>
      <c r="C6" s="14">
        <v>1</v>
      </c>
      <c r="D6" s="15">
        <v>1</v>
      </c>
      <c r="E6" s="15">
        <v>1</v>
      </c>
      <c r="F6" s="15">
        <v>1</v>
      </c>
      <c r="G6" s="15"/>
      <c r="H6" s="15">
        <v>1</v>
      </c>
      <c r="I6" s="15">
        <v>1</v>
      </c>
      <c r="J6" s="15"/>
      <c r="K6" s="15"/>
      <c r="L6" s="16">
        <v>1</v>
      </c>
      <c r="M6" s="15">
        <v>1</v>
      </c>
      <c r="N6" s="15">
        <v>1</v>
      </c>
      <c r="O6" s="15">
        <v>1</v>
      </c>
      <c r="P6" s="15">
        <v>1</v>
      </c>
      <c r="Q6" s="122"/>
      <c r="R6" s="122">
        <v>1</v>
      </c>
      <c r="S6" s="15">
        <v>1</v>
      </c>
      <c r="T6" s="15">
        <v>1</v>
      </c>
      <c r="U6" s="15">
        <v>0</v>
      </c>
      <c r="V6" s="15">
        <v>1</v>
      </c>
      <c r="W6" s="15">
        <v>1</v>
      </c>
      <c r="X6" s="15">
        <v>0</v>
      </c>
      <c r="Y6" s="15">
        <v>0</v>
      </c>
      <c r="Z6" s="15">
        <v>1</v>
      </c>
      <c r="AA6" s="15">
        <v>1</v>
      </c>
      <c r="AB6" s="16">
        <v>1</v>
      </c>
      <c r="AC6" s="16">
        <v>1</v>
      </c>
      <c r="AD6" s="16">
        <v>1</v>
      </c>
      <c r="AE6" s="11">
        <v>1</v>
      </c>
      <c r="AF6" s="11">
        <v>1</v>
      </c>
      <c r="AG6" s="11">
        <v>1</v>
      </c>
      <c r="AH6" s="11">
        <v>0</v>
      </c>
      <c r="AI6" s="11">
        <v>1</v>
      </c>
      <c r="AJ6" s="11"/>
      <c r="AK6" s="11">
        <v>1</v>
      </c>
      <c r="AL6" s="11"/>
      <c r="AM6" s="176">
        <f t="shared" si="0"/>
        <v>26</v>
      </c>
    </row>
    <row r="7" spans="1:39" s="78" customFormat="1" ht="24.75" customHeight="1">
      <c r="A7" s="66">
        <v>4</v>
      </c>
      <c r="B7" s="84" t="s">
        <v>76</v>
      </c>
      <c r="C7" s="14"/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6">
        <v>1</v>
      </c>
      <c r="M7" s="15"/>
      <c r="N7" s="15">
        <v>1</v>
      </c>
      <c r="O7" s="15">
        <v>1</v>
      </c>
      <c r="P7" s="15">
        <v>1</v>
      </c>
      <c r="Q7" s="122">
        <v>1</v>
      </c>
      <c r="R7" s="122">
        <v>0</v>
      </c>
      <c r="S7" s="15">
        <v>1</v>
      </c>
      <c r="T7" s="15"/>
      <c r="U7" s="15">
        <v>1</v>
      </c>
      <c r="V7" s="15">
        <v>1</v>
      </c>
      <c r="W7" s="15">
        <v>1</v>
      </c>
      <c r="X7" s="15">
        <v>0</v>
      </c>
      <c r="Y7" s="15">
        <v>1</v>
      </c>
      <c r="Z7" s="15">
        <v>0</v>
      </c>
      <c r="AA7" s="15">
        <v>0</v>
      </c>
      <c r="AB7" s="16">
        <v>1</v>
      </c>
      <c r="AC7" s="16">
        <v>0</v>
      </c>
      <c r="AD7" s="16">
        <v>0</v>
      </c>
      <c r="AE7" s="11">
        <v>1</v>
      </c>
      <c r="AF7" s="11">
        <v>1</v>
      </c>
      <c r="AG7" s="11">
        <v>1</v>
      </c>
      <c r="AH7" s="11">
        <v>1</v>
      </c>
      <c r="AI7" s="11">
        <v>1</v>
      </c>
      <c r="AJ7" s="11">
        <v>1</v>
      </c>
      <c r="AK7" s="11">
        <v>1</v>
      </c>
      <c r="AL7" s="11"/>
      <c r="AM7" s="176">
        <f t="shared" si="0"/>
        <v>26</v>
      </c>
    </row>
    <row r="8" spans="1:39" s="78" customFormat="1" ht="24.75" customHeight="1">
      <c r="A8" s="66">
        <v>2</v>
      </c>
      <c r="B8" s="84" t="s">
        <v>74</v>
      </c>
      <c r="C8" s="14"/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/>
      <c r="J8" s="15">
        <v>1</v>
      </c>
      <c r="K8" s="15">
        <v>1</v>
      </c>
      <c r="L8" s="16"/>
      <c r="M8" s="15">
        <v>1</v>
      </c>
      <c r="N8" s="15"/>
      <c r="O8" s="15"/>
      <c r="P8" s="15">
        <v>1</v>
      </c>
      <c r="Q8" s="122">
        <v>1</v>
      </c>
      <c r="R8" s="122">
        <v>0</v>
      </c>
      <c r="S8" s="15">
        <v>1</v>
      </c>
      <c r="T8" s="15"/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0</v>
      </c>
      <c r="AA8" s="15">
        <v>1</v>
      </c>
      <c r="AB8" s="16">
        <v>0</v>
      </c>
      <c r="AC8" s="16">
        <v>1</v>
      </c>
      <c r="AD8" s="16">
        <v>0</v>
      </c>
      <c r="AE8" s="11">
        <v>1</v>
      </c>
      <c r="AF8" s="11">
        <v>0</v>
      </c>
      <c r="AG8" s="11">
        <v>0</v>
      </c>
      <c r="AH8" s="11">
        <v>1</v>
      </c>
      <c r="AI8" s="11">
        <v>0</v>
      </c>
      <c r="AJ8" s="11">
        <v>1</v>
      </c>
      <c r="AK8" s="11"/>
      <c r="AL8" s="11"/>
      <c r="AM8" s="176">
        <f t="shared" si="0"/>
        <v>21</v>
      </c>
    </row>
    <row r="9" spans="1:39" s="78" customFormat="1" ht="24.75" customHeight="1" thickBot="1">
      <c r="A9" s="68">
        <v>3</v>
      </c>
      <c r="B9" s="85" t="s">
        <v>75</v>
      </c>
      <c r="C9" s="17">
        <v>1</v>
      </c>
      <c r="D9" s="18"/>
      <c r="E9" s="18">
        <v>1</v>
      </c>
      <c r="F9" s="18">
        <v>1</v>
      </c>
      <c r="G9" s="18">
        <v>1</v>
      </c>
      <c r="H9" s="18"/>
      <c r="I9" s="18"/>
      <c r="J9" s="18">
        <v>1</v>
      </c>
      <c r="K9" s="18">
        <v>1</v>
      </c>
      <c r="L9" s="91">
        <v>1</v>
      </c>
      <c r="M9" s="82"/>
      <c r="N9" s="82">
        <v>1</v>
      </c>
      <c r="O9" s="82">
        <v>1</v>
      </c>
      <c r="P9" s="82">
        <v>1</v>
      </c>
      <c r="Q9" s="123"/>
      <c r="R9" s="123">
        <v>1</v>
      </c>
      <c r="S9" s="82">
        <v>1</v>
      </c>
      <c r="T9" s="82">
        <v>1</v>
      </c>
      <c r="U9" s="82">
        <v>0</v>
      </c>
      <c r="V9" s="82">
        <v>1</v>
      </c>
      <c r="W9" s="82">
        <v>0</v>
      </c>
      <c r="X9" s="82">
        <v>1</v>
      </c>
      <c r="Y9" s="82">
        <v>0</v>
      </c>
      <c r="Z9" s="82">
        <v>1</v>
      </c>
      <c r="AA9" s="82">
        <v>1</v>
      </c>
      <c r="AB9" s="91">
        <v>1</v>
      </c>
      <c r="AC9" s="91">
        <v>0</v>
      </c>
      <c r="AD9" s="91">
        <v>1</v>
      </c>
      <c r="AE9" s="91">
        <v>0</v>
      </c>
      <c r="AF9" s="91">
        <v>1</v>
      </c>
      <c r="AG9" s="91">
        <v>0</v>
      </c>
      <c r="AH9" s="91">
        <v>0</v>
      </c>
      <c r="AI9" s="91">
        <v>0</v>
      </c>
      <c r="AJ9" s="91"/>
      <c r="AK9" s="91">
        <v>1</v>
      </c>
      <c r="AL9" s="91"/>
      <c r="AM9" s="176">
        <f t="shared" si="0"/>
        <v>21</v>
      </c>
    </row>
    <row r="10" spans="1:39" ht="15.75" thickBot="1">
      <c r="A10" s="303" t="s">
        <v>2</v>
      </c>
      <c r="B10" s="304"/>
      <c r="C10" s="23">
        <f aca="true" t="shared" si="1" ref="C10:M10">SUM(C5:C9)</f>
        <v>3</v>
      </c>
      <c r="D10" s="24">
        <f t="shared" si="1"/>
        <v>4</v>
      </c>
      <c r="E10" s="24">
        <f t="shared" si="1"/>
        <v>5</v>
      </c>
      <c r="F10" s="24">
        <f t="shared" si="1"/>
        <v>5</v>
      </c>
      <c r="G10" s="24">
        <f t="shared" si="1"/>
        <v>4</v>
      </c>
      <c r="H10" s="24">
        <f t="shared" si="1"/>
        <v>4</v>
      </c>
      <c r="I10" s="24">
        <f t="shared" si="1"/>
        <v>3</v>
      </c>
      <c r="J10" s="24">
        <f t="shared" si="1"/>
        <v>4</v>
      </c>
      <c r="K10" s="24">
        <f t="shared" si="1"/>
        <v>4</v>
      </c>
      <c r="L10" s="80">
        <f t="shared" si="1"/>
        <v>4</v>
      </c>
      <c r="M10" s="80">
        <f t="shared" si="1"/>
        <v>3</v>
      </c>
      <c r="N10" s="80">
        <f aca="true" t="shared" si="2" ref="N10:T10">SUM(N5:N9)</f>
        <v>4</v>
      </c>
      <c r="O10" s="80">
        <f t="shared" si="2"/>
        <v>4</v>
      </c>
      <c r="P10" s="80">
        <f t="shared" si="2"/>
        <v>5</v>
      </c>
      <c r="Q10" s="80">
        <f t="shared" si="2"/>
        <v>3</v>
      </c>
      <c r="R10" s="80">
        <f t="shared" si="2"/>
        <v>3</v>
      </c>
      <c r="S10" s="80">
        <f t="shared" si="2"/>
        <v>5</v>
      </c>
      <c r="T10" s="80">
        <f t="shared" si="2"/>
        <v>3</v>
      </c>
      <c r="U10" s="80">
        <f aca="true" t="shared" si="3" ref="U10:AC10">SUM(U5:U9)</f>
        <v>3</v>
      </c>
      <c r="V10" s="80">
        <f t="shared" si="3"/>
        <v>5</v>
      </c>
      <c r="W10" s="80">
        <f t="shared" si="3"/>
        <v>4</v>
      </c>
      <c r="X10" s="80">
        <f t="shared" si="3"/>
        <v>3</v>
      </c>
      <c r="Y10" s="80">
        <f t="shared" si="3"/>
        <v>3</v>
      </c>
      <c r="Z10" s="80">
        <f t="shared" si="3"/>
        <v>3</v>
      </c>
      <c r="AA10" s="80">
        <f t="shared" si="3"/>
        <v>4</v>
      </c>
      <c r="AB10" s="80">
        <f t="shared" si="3"/>
        <v>4</v>
      </c>
      <c r="AC10" s="80">
        <f t="shared" si="3"/>
        <v>3</v>
      </c>
      <c r="AD10" s="80">
        <f>SUM(AD5:AD9)</f>
        <v>3</v>
      </c>
      <c r="AE10" s="80">
        <f>SUM(AE5:AE9)</f>
        <v>4</v>
      </c>
      <c r="AF10" s="80">
        <v>3</v>
      </c>
      <c r="AG10" s="80">
        <v>3</v>
      </c>
      <c r="AH10" s="80">
        <v>3</v>
      </c>
      <c r="AI10" s="80">
        <v>3</v>
      </c>
      <c r="AJ10" s="80">
        <v>3</v>
      </c>
      <c r="AK10" s="80"/>
      <c r="AL10" s="80"/>
      <c r="AM10" s="80"/>
    </row>
  </sheetData>
  <sheetProtection/>
  <mergeCells count="5">
    <mergeCell ref="C1:M1"/>
    <mergeCell ref="C2:M2"/>
    <mergeCell ref="A10:B10"/>
    <mergeCell ref="A3:A4"/>
    <mergeCell ref="B3:B4"/>
  </mergeCells>
  <printOptions/>
  <pageMargins left="1.39" right="0.39" top="0.45" bottom="0.77" header="0.28" footer="0.5"/>
  <pageSetup horizontalDpi="600" verticalDpi="600" orientation="landscape" paperSize="9" r:id="rId1"/>
  <headerFooter alignWithMargins="0">
    <oddHeader>&amp;C&amp;"Arial Cyr,полужирный"&amp;11ПОСТІЙНА КОМІСІЯ З ПИТАНЬ НАУКИ, ОСВІТИ, КУЛЬТУРИ І ДУХОВНОСТІ (голова Левицька С.О.)</oddHeader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Mishanya</dc:creator>
  <cp:keywords/>
  <dc:description/>
  <cp:lastModifiedBy>Ірина</cp:lastModifiedBy>
  <cp:lastPrinted>2014-12-18T15:37:03Z</cp:lastPrinted>
  <dcterms:created xsi:type="dcterms:W3CDTF">2011-01-05T11:10:02Z</dcterms:created>
  <dcterms:modified xsi:type="dcterms:W3CDTF">2020-07-07T08:03:00Z</dcterms:modified>
  <cp:category/>
  <cp:version/>
  <cp:contentType/>
  <cp:contentStatus/>
</cp:coreProperties>
</file>